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192.168.1.4\disk1\令和６年度\06011.第３次山形県循環型社会形成推進計画に係る廃棄物実態調査業務（山形県）\作業中\01.調査票\調査票\電子版\"/>
    </mc:Choice>
  </mc:AlternateContent>
  <xr:revisionPtr revIDLastSave="0" documentId="13_ncr:1_{C0D3BC31-8AC5-4758-A4D4-ADD46CF949C1}"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Print_Area" localSheetId="0">Sheet1!$A$1:$Q$178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54" i="1" l="1"/>
  <c r="AC153" i="1"/>
  <c r="AC152" i="1"/>
  <c r="AC151" i="1"/>
  <c r="AC150" i="1"/>
  <c r="AC149" i="1"/>
  <c r="AC148" i="1"/>
  <c r="AC147" i="1"/>
  <c r="Z146" i="1"/>
  <c r="Z138" i="1"/>
  <c r="AC107" i="1"/>
  <c r="AC108" i="1"/>
  <c r="AC109" i="1"/>
  <c r="AC106" i="1"/>
  <c r="AC114" i="1"/>
  <c r="AA111" i="1"/>
  <c r="Z111" i="1"/>
  <c r="AC110" i="1"/>
  <c r="AC105" i="1"/>
  <c r="AC104" i="1"/>
  <c r="AC103" i="1"/>
  <c r="AC102" i="1"/>
  <c r="AC101" i="1"/>
  <c r="AC100" i="1"/>
  <c r="Z99" i="1"/>
  <c r="AC89" i="1"/>
  <c r="AC88" i="1"/>
  <c r="AC87" i="1"/>
  <c r="AC86" i="1"/>
  <c r="AC85" i="1"/>
  <c r="AC90" i="1"/>
  <c r="AC146" i="1" l="1"/>
  <c r="AC99" i="1"/>
  <c r="AC84" i="1"/>
  <c r="AC95" i="1"/>
  <c r="AC94" i="1"/>
  <c r="AC81" i="1"/>
  <c r="AC80" i="1"/>
  <c r="AA91" i="1"/>
  <c r="Z91" i="1"/>
  <c r="AC83" i="1"/>
  <c r="AC82" i="1"/>
  <c r="AC79" i="1"/>
  <c r="AC78" i="1"/>
  <c r="AC77" i="1"/>
  <c r="AC76" i="1"/>
  <c r="Z75" i="1"/>
  <c r="AC62" i="1"/>
  <c r="AC63" i="1"/>
  <c r="AC37" i="1"/>
  <c r="AC36" i="1"/>
  <c r="AC35" i="1"/>
  <c r="AC34" i="1"/>
  <c r="AC38" i="1"/>
  <c r="AA157" i="1"/>
  <c r="Z49" i="1"/>
  <c r="Z171" i="1"/>
  <c r="AC170" i="1"/>
  <c r="AC169" i="1"/>
  <c r="AC168" i="1"/>
  <c r="AC167" i="1"/>
  <c r="AC166" i="1"/>
  <c r="AC165" i="1"/>
  <c r="AC164" i="1"/>
  <c r="AC163" i="1"/>
  <c r="AC162" i="1"/>
  <c r="AC161" i="1"/>
  <c r="AC160" i="1"/>
  <c r="AC159" i="1"/>
  <c r="AC158" i="1"/>
  <c r="AC130" i="1"/>
  <c r="AC129" i="1"/>
  <c r="AC128" i="1"/>
  <c r="AC127" i="1"/>
  <c r="AC126" i="1"/>
  <c r="AC65" i="1"/>
  <c r="AC64" i="1"/>
  <c r="AC61" i="1"/>
  <c r="AC60" i="1"/>
  <c r="AC59" i="1"/>
  <c r="AC44" i="1"/>
  <c r="AC40" i="1"/>
  <c r="AC39" i="1"/>
  <c r="AC33" i="1"/>
  <c r="AC32" i="1"/>
  <c r="AC31" i="1"/>
  <c r="AC30" i="1"/>
  <c r="AC26" i="1"/>
  <c r="AC22" i="1"/>
  <c r="AC21" i="1"/>
  <c r="AC20" i="1"/>
  <c r="AC19" i="1"/>
  <c r="AC18" i="1"/>
  <c r="AC17" i="1"/>
  <c r="AC16" i="1"/>
  <c r="AC15" i="1"/>
  <c r="AC14" i="1"/>
  <c r="AC13" i="1"/>
  <c r="AC12" i="1"/>
  <c r="AC11" i="1"/>
  <c r="AC10" i="1"/>
  <c r="Z23" i="1"/>
  <c r="Z9" i="1"/>
  <c r="Z29" i="1"/>
  <c r="Z58" i="1"/>
  <c r="Z131" i="1"/>
  <c r="Z125" i="1"/>
  <c r="Z157" i="1"/>
  <c r="Z41" i="1"/>
  <c r="Z66" i="1"/>
  <c r="Z120" i="1"/>
  <c r="AA171" i="1"/>
  <c r="AA131" i="1"/>
  <c r="AA66" i="1"/>
  <c r="AA41" i="1"/>
  <c r="AA23" i="1"/>
  <c r="AC75" i="1" l="1"/>
  <c r="AC29" i="1"/>
  <c r="AC157" i="1"/>
  <c r="AC125" i="1"/>
  <c r="AC58" i="1"/>
  <c r="AC9" i="1"/>
</calcChain>
</file>

<file path=xl/sharedStrings.xml><?xml version="1.0" encoding="utf-8"?>
<sst xmlns="http://schemas.openxmlformats.org/spreadsheetml/2006/main" count="144" uniqueCount="134">
  <si>
    <t>実態調査と併せて、アンケートへ
のご協力をお願いいたします。</t>
    <phoneticPr fontId="2"/>
  </si>
  <si>
    <t>調査票番号※</t>
    <rPh sb="0" eb="5">
      <t>チョウサヒョウバンゴウ</t>
    </rPh>
    <phoneticPr fontId="2"/>
  </si>
  <si>
    <t>事業所名</t>
    <rPh sb="0" eb="4">
      <t>ジギョウショメイ</t>
    </rPh>
    <phoneticPr fontId="2"/>
  </si>
  <si>
    <t>※↑調査票に記載の調査票番号を転記してください</t>
    <phoneticPr fontId="2"/>
  </si>
  <si>
    <t>１　利用している</t>
    <phoneticPr fontId="2"/>
  </si>
  <si>
    <t>５　その他</t>
    <phoneticPr fontId="2"/>
  </si>
  <si>
    <t>２　操作方法が難しいと感じる</t>
    <phoneticPr fontId="2"/>
  </si>
  <si>
    <t>３　ごみの排出量が少ないため、使用するメリットを感じない</t>
    <phoneticPr fontId="2"/>
  </si>
  <si>
    <t>４　委託先の処理業者が利用していない</t>
    <phoneticPr fontId="2"/>
  </si>
  <si>
    <t>番号１つだけにチェック</t>
    <rPh sb="0" eb="2">
      <t>バンゴウ</t>
    </rPh>
    <phoneticPr fontId="2"/>
  </si>
  <si>
    <t>７　その他</t>
    <phoneticPr fontId="2"/>
  </si>
  <si>
    <t>13　その他</t>
    <phoneticPr fontId="2"/>
  </si>
  <si>
    <t>アンケートは以上となります。ご協力ありがとうございました。</t>
    <phoneticPr fontId="2"/>
  </si>
  <si>
    <t xml:space="preserve">   事務処理の効率化等を図ることができます。</t>
    <phoneticPr fontId="2"/>
  </si>
  <si>
    <t>番号にチェック(複数可)</t>
    <rPh sb="0" eb="2">
      <t>バンゴウ</t>
    </rPh>
    <rPh sb="8" eb="10">
      <t>フクスウ</t>
    </rPh>
    <rPh sb="10" eb="11">
      <t>カ</t>
    </rPh>
    <phoneticPr fontId="2"/>
  </si>
  <si>
    <r>
      <t>番号にチェック(</t>
    </r>
    <r>
      <rPr>
        <sz val="11"/>
        <color rgb="FFFF0000"/>
        <rFont val="游ゴシック"/>
        <family val="3"/>
        <charset val="128"/>
        <scheme val="minor"/>
      </rPr>
      <t>３つまで</t>
    </r>
    <r>
      <rPr>
        <sz val="11"/>
        <color theme="1"/>
        <rFont val="游ゴシック"/>
        <family val="2"/>
        <charset val="128"/>
        <scheme val="minor"/>
      </rPr>
      <t>)</t>
    </r>
    <rPh sb="0" eb="2">
      <t>バンゴウ</t>
    </rPh>
    <phoneticPr fontId="2"/>
  </si>
  <si>
    <t>実態調査の調査票と併せてメールにてご返送、</t>
    <rPh sb="18" eb="20">
      <t>ヘンソウ</t>
    </rPh>
    <phoneticPr fontId="2"/>
  </si>
  <si>
    <t>チェックは３つまで</t>
    <phoneticPr fontId="2"/>
  </si>
  <si>
    <t>廃棄物に関する意識調査票(電子版)</t>
    <rPh sb="13" eb="16">
      <t>デンシバン</t>
    </rPh>
    <phoneticPr fontId="2"/>
  </si>
  <si>
    <t>問１　廃棄物の発生抑制・リサイクルの推進に向け、貴事業所ではどのような取組みをしていますか。</t>
    <rPh sb="0" eb="1">
      <t>トイ</t>
    </rPh>
    <phoneticPr fontId="2"/>
  </si>
  <si>
    <t>１　ＩＳＯ、エコアクション２１などの環境マネジメントによる廃棄物対策の取組み</t>
    <phoneticPr fontId="2"/>
  </si>
  <si>
    <t>２　廃棄物処理に関する管理体制の整備（責任者の設置等）</t>
    <phoneticPr fontId="2"/>
  </si>
  <si>
    <t>３　廃棄物処理に関する管理計画の策定（廃棄物削減・リサイクル率目標値の設定等）</t>
    <phoneticPr fontId="2"/>
  </si>
  <si>
    <t>４　廃棄物の分別・選別の徹底</t>
    <phoneticPr fontId="2"/>
  </si>
  <si>
    <t>５　廃棄物の発生抑制のための製造工程の改善</t>
    <phoneticPr fontId="2"/>
  </si>
  <si>
    <t>６　リサイクルの容易化・処理の容易化・製品の長寿命化等を考慮した製品等の設計・製造</t>
    <phoneticPr fontId="2"/>
  </si>
  <si>
    <t>７　環境に配慮した物品・資材（山形県リサイクル認定製品など）、サービスの調達</t>
    <phoneticPr fontId="2"/>
  </si>
  <si>
    <t>８　規格材・ユニット工法などの廃材発生の少ない資材・工法の採用</t>
    <phoneticPr fontId="2"/>
  </si>
  <si>
    <t>９　包装材・梱包材の使用量の削減</t>
    <phoneticPr fontId="2"/>
  </si>
  <si>
    <t>10　不要物の有効利用・有償売却の促進</t>
    <phoneticPr fontId="2"/>
  </si>
  <si>
    <t>11　他産業またはグループ企業との再生資源の受入・供給によるリサイクルの推進</t>
    <phoneticPr fontId="2"/>
  </si>
  <si>
    <t>12　従業員に対する教育の徹底</t>
    <phoneticPr fontId="2"/>
  </si>
  <si>
    <t>14　特に行っていない</t>
    <phoneticPr fontId="2"/>
  </si>
  <si>
    <t>問２　貴事業所が廃棄物の発生抑制・リサイクルを推進する上で課題と感じていることはありますか。</t>
    <rPh sb="0" eb="1">
      <t>トイ</t>
    </rPh>
    <rPh sb="3" eb="4">
      <t>キ</t>
    </rPh>
    <rPh sb="4" eb="7">
      <t>ジギョウショ</t>
    </rPh>
    <rPh sb="8" eb="11">
      <t>ハイキブツ</t>
    </rPh>
    <rPh sb="12" eb="14">
      <t>ハッセイ</t>
    </rPh>
    <rPh sb="14" eb="16">
      <t>ヨクセイ</t>
    </rPh>
    <rPh sb="23" eb="25">
      <t>スイシン</t>
    </rPh>
    <rPh sb="27" eb="28">
      <t>ウエ</t>
    </rPh>
    <rPh sb="29" eb="31">
      <t>カダイ</t>
    </rPh>
    <rPh sb="32" eb="33">
      <t>カン</t>
    </rPh>
    <phoneticPr fontId="2"/>
  </si>
  <si>
    <t>１　人手が不足</t>
    <phoneticPr fontId="2"/>
  </si>
  <si>
    <t>２　技術力が不足</t>
    <phoneticPr fontId="2"/>
  </si>
  <si>
    <t>３　知識・情報が不足</t>
    <phoneticPr fontId="2"/>
  </si>
  <si>
    <t>４　社員教育が困難</t>
    <phoneticPr fontId="2"/>
  </si>
  <si>
    <t>５　専門的な相談先がない</t>
    <phoneticPr fontId="2"/>
  </si>
  <si>
    <t>６　必要な技術・機械設備が開発されていない</t>
    <phoneticPr fontId="2"/>
  </si>
  <si>
    <t>７　機械設備などに投資する余裕がない</t>
    <phoneticPr fontId="2"/>
  </si>
  <si>
    <t>11　その他</t>
    <phoneticPr fontId="2"/>
  </si>
  <si>
    <t>12　特にない</t>
    <phoneticPr fontId="2"/>
  </si>
  <si>
    <t>８　コストが高くなってしまう</t>
    <phoneticPr fontId="2"/>
  </si>
  <si>
    <t>９　何をしていいのかわからない</t>
    <phoneticPr fontId="2"/>
  </si>
  <si>
    <t>10　事業特性から発生抑制・リサイクルが困難</t>
    <phoneticPr fontId="2"/>
  </si>
  <si>
    <t>問３ー１　国では令和元年に「プラスチック資源循環戦略」を策定し、令和４年からは「プラスチックに係る資源循環の促進等に関する法律」が</t>
    <rPh sb="0" eb="1">
      <t>トイ</t>
    </rPh>
    <phoneticPr fontId="2"/>
  </si>
  <si>
    <t xml:space="preserve">    施行され、廃プラスチックの排出抑制と再資源化の取組みの促進が図られています。</t>
    <phoneticPr fontId="2"/>
  </si>
  <si>
    <t xml:space="preserve">   貴事業所における廃プラスチックの排出抑制と再資源化の取組みについて教えてください。</t>
    <rPh sb="36" eb="37">
      <t>オシ</t>
    </rPh>
    <phoneticPr fontId="2"/>
  </si>
  <si>
    <t>１　既に廃プラスチックの削減・再資源化が進んでおり、さらに取組みを促進する必要はない</t>
    <phoneticPr fontId="2"/>
  </si>
  <si>
    <t>２　廃プラスチックの削減・再資源化に取り組んでおり、今後もさらなる促進が必要</t>
    <phoneticPr fontId="2"/>
  </si>
  <si>
    <t>３　廃プラスチックの削減・再資源化はあまり進んでいないが、今後取り組む予定</t>
    <phoneticPr fontId="2"/>
  </si>
  <si>
    <t>４　廃プラスチックの削減・再資源化はあまり進んでおらず、今後も取り組む予定はない</t>
    <phoneticPr fontId="2"/>
  </si>
  <si>
    <t>５　廃プラスチックの排出がない</t>
    <phoneticPr fontId="2"/>
  </si>
  <si>
    <t xml:space="preserve">    貴事業所で取り組んでいるまたは取り組む予定の廃プラスチックの排出抑制または再資源化の取組みについて教えてください。</t>
    <rPh sb="53" eb="54">
      <t>オシ</t>
    </rPh>
    <phoneticPr fontId="2"/>
  </si>
  <si>
    <t>１　製造するプラスチック使用製品の材料減量化、包装の簡素化、単一素材化、分解・分別の容易化等</t>
    <phoneticPr fontId="2"/>
  </si>
  <si>
    <t>２　製造するプラスチック使用製品のプラスチック以外の素材への代替、再生プラスチックの利用、バイオプラスチックの利用等</t>
    <phoneticPr fontId="2"/>
  </si>
  <si>
    <t>３　使い捨てプラスチック使用の見直し・合理化による排出削減</t>
    <phoneticPr fontId="2"/>
  </si>
  <si>
    <t>４　廃プラスチックの再資源化（マテリアルリサイクル）※処理委託を含みます。</t>
    <phoneticPr fontId="2"/>
  </si>
  <si>
    <t>５　廃プラスチックの再資源化（ケミカルリサイクル）※処理委託を含みます。</t>
    <phoneticPr fontId="2"/>
  </si>
  <si>
    <t>６　廃プラスチックの再資源化（サーマルリサイクル）※処理委託を含みます。</t>
    <phoneticPr fontId="2"/>
  </si>
  <si>
    <t>問４　食品ロスの削減及び食品廃棄物の発生抑制・リサイクルの推進に向け、貴事業所ではどのような取組みをしていますか。</t>
    <rPh sb="0" eb="1">
      <t>トイ</t>
    </rPh>
    <phoneticPr fontId="2"/>
  </si>
  <si>
    <t xml:space="preserve">    ※　食品ロスとは、まだ食べられるのに捨てられてしまう食品のことです。主に食べ残しや過剰除去、賞味期限切れによる直接廃棄、</t>
    <phoneticPr fontId="2"/>
  </si>
  <si>
    <t xml:space="preserve">    　　規格外品等を指します。</t>
    <phoneticPr fontId="2"/>
  </si>
  <si>
    <t xml:space="preserve">    ※　食品廃棄物とは、食品ロスに加え、魚や肉の骨など廃棄される不可食部を含みます。</t>
    <phoneticPr fontId="2"/>
  </si>
  <si>
    <t>１　商習慣見直し（賞味期限の延長・年月表示化、納品期限の見直し）</t>
    <phoneticPr fontId="2"/>
  </si>
  <si>
    <t>２　余剰食品のフードバンク・子ども食堂などへの寄付</t>
    <phoneticPr fontId="2"/>
  </si>
  <si>
    <t>３　需要に見合った製造・販売の推進</t>
    <phoneticPr fontId="2"/>
  </si>
  <si>
    <t>４　消費者への啓発（てまえどりの促進など）</t>
    <phoneticPr fontId="2"/>
  </si>
  <si>
    <t>９　その他</t>
    <phoneticPr fontId="2"/>
  </si>
  <si>
    <t>５　小容量販売・量り売り・バラ売り</t>
    <phoneticPr fontId="2"/>
  </si>
  <si>
    <t>６　調理ロス削減</t>
    <phoneticPr fontId="2"/>
  </si>
  <si>
    <t>７　食べきり・持ち帰りの促進（提供量の調整・持ち帰り容器の準備）</t>
    <phoneticPr fontId="2"/>
  </si>
  <si>
    <t>８　食品廃棄物の減量化・資源化※処理委託を含みます。</t>
    <phoneticPr fontId="2"/>
  </si>
  <si>
    <t>飼料化</t>
    <phoneticPr fontId="2"/>
  </si>
  <si>
    <t>肥料化</t>
    <phoneticPr fontId="2"/>
  </si>
  <si>
    <t>堆肥化</t>
    <phoneticPr fontId="2"/>
  </si>
  <si>
    <t>消滅型生ごみ処理機</t>
    <phoneticPr fontId="2"/>
  </si>
  <si>
    <t>エネルギー利用</t>
    <phoneticPr fontId="2"/>
  </si>
  <si>
    <t>10　特に行っていない</t>
    <phoneticPr fontId="2"/>
  </si>
  <si>
    <t>11　食品廃棄物は発生しない</t>
    <phoneticPr fontId="2"/>
  </si>
  <si>
    <t>※　減量化・資源化の方法についてもチェックをお願いします</t>
    <phoneticPr fontId="2"/>
  </si>
  <si>
    <t>問５　貴事業所では、廃棄物系バイオマス（食品廃棄物、家畜ふん尿、下水汚泥、農業残さ、木質系廃棄物等）を資源またはエネルギー源と</t>
    <rPh sb="0" eb="1">
      <t>トイ</t>
    </rPh>
    <rPh sb="3" eb="4">
      <t>キ</t>
    </rPh>
    <rPh sb="4" eb="7">
      <t>ジギョウショ</t>
    </rPh>
    <rPh sb="10" eb="13">
      <t>ハイキブツ</t>
    </rPh>
    <rPh sb="13" eb="14">
      <t>ケイ</t>
    </rPh>
    <rPh sb="20" eb="22">
      <t>ショクヒン</t>
    </rPh>
    <rPh sb="22" eb="25">
      <t>ハイキブツ</t>
    </rPh>
    <rPh sb="26" eb="28">
      <t>カチク</t>
    </rPh>
    <rPh sb="30" eb="31">
      <t>ニョウ</t>
    </rPh>
    <rPh sb="32" eb="34">
      <t>ゲスイ</t>
    </rPh>
    <rPh sb="34" eb="36">
      <t>オデイ</t>
    </rPh>
    <rPh sb="37" eb="39">
      <t>ノウギョウ</t>
    </rPh>
    <rPh sb="39" eb="40">
      <t>ザン</t>
    </rPh>
    <rPh sb="42" eb="44">
      <t>モクシツ</t>
    </rPh>
    <rPh sb="44" eb="45">
      <t>ケイ</t>
    </rPh>
    <rPh sb="45" eb="48">
      <t>ハイキブツ</t>
    </rPh>
    <rPh sb="48" eb="49">
      <t>トウ</t>
    </rPh>
    <rPh sb="51" eb="53">
      <t>シゲン</t>
    </rPh>
    <rPh sb="61" eb="62">
      <t>ゲン</t>
    </rPh>
    <phoneticPr fontId="2"/>
  </si>
  <si>
    <t xml:space="preserve">    して利用（処理委託を含みます。）していますか。</t>
    <phoneticPr fontId="2"/>
  </si>
  <si>
    <t>１　飼料化して利用している</t>
    <phoneticPr fontId="2"/>
  </si>
  <si>
    <t>２　堆肥化して利用している</t>
    <phoneticPr fontId="2"/>
  </si>
  <si>
    <t>３　バイオガス化して、エネルギー源として利用している</t>
    <phoneticPr fontId="2"/>
  </si>
  <si>
    <t>４　エタノール・ＢＤＦ化して、エネルギー源として利用している</t>
    <phoneticPr fontId="2"/>
  </si>
  <si>
    <t>６　炭化して、エネルギー源として利用している</t>
    <phoneticPr fontId="2"/>
  </si>
  <si>
    <t>７　固形燃料化して、エネルギー源として利用している</t>
    <phoneticPr fontId="2"/>
  </si>
  <si>
    <t>８　直接燃焼してエネルギー源として利用している</t>
    <phoneticPr fontId="2"/>
  </si>
  <si>
    <t>９　現在は利用していないが、今後、飼料化・堆肥化して利用することを検討している</t>
    <phoneticPr fontId="2"/>
  </si>
  <si>
    <t>10　現在は利用していないが、今後、エネルギー源（バイオガス化・エタノール化等）として利用することを検討している</t>
    <phoneticPr fontId="2"/>
  </si>
  <si>
    <t>12　廃棄物系バイオマスの排出がない</t>
    <phoneticPr fontId="2"/>
  </si>
  <si>
    <t>２　利用していない</t>
    <phoneticPr fontId="2"/>
  </si>
  <si>
    <t xml:space="preserve">    ※　電子マニフェスト制度は、マニフェスト（産業廃棄物管理票）の情報を電子化し、排出事業者と処理業者がやり取りする仕組みのことで、</t>
    <phoneticPr fontId="2"/>
  </si>
  <si>
    <t>問６ー１　貴事業所では、電子マニフェストを利用していますか。</t>
    <rPh sb="0" eb="1">
      <t>トイ</t>
    </rPh>
    <phoneticPr fontId="2"/>
  </si>
  <si>
    <t>問６ー２　問６-１で「２　利用していない」とお答えの事業所にお伺いします。</t>
    <rPh sb="0" eb="1">
      <t>トイ</t>
    </rPh>
    <rPh sb="5" eb="6">
      <t>トイ</t>
    </rPh>
    <rPh sb="13" eb="15">
      <t>リヨウ</t>
    </rPh>
    <rPh sb="23" eb="24">
      <t>コタ</t>
    </rPh>
    <rPh sb="26" eb="29">
      <t>ジギョウショ</t>
    </rPh>
    <rPh sb="31" eb="32">
      <t>ウカガ</t>
    </rPh>
    <phoneticPr fontId="2"/>
  </si>
  <si>
    <t xml:space="preserve">   電子マニフェストを利用していない理由は何ですか。</t>
    <phoneticPr fontId="2"/>
  </si>
  <si>
    <t>１　電子マニフェストを知らなかった</t>
    <phoneticPr fontId="2"/>
  </si>
  <si>
    <t>問７ー１　山形県では、平成18年10月から排出事業者または中間処理業者を納税義務者とし、県内の埋立処分場への産業廃棄物の搬入に対して</t>
    <rPh sb="0" eb="1">
      <t>トイ</t>
    </rPh>
    <rPh sb="5" eb="8">
      <t>ヤマガタケン</t>
    </rPh>
    <rPh sb="11" eb="13">
      <t>ヘイセイ</t>
    </rPh>
    <rPh sb="15" eb="16">
      <t>ネン</t>
    </rPh>
    <rPh sb="18" eb="19">
      <t>ガツ</t>
    </rPh>
    <rPh sb="21" eb="23">
      <t>ハイシュツ</t>
    </rPh>
    <rPh sb="23" eb="26">
      <t>ジギョウシャ</t>
    </rPh>
    <rPh sb="29" eb="31">
      <t>チュウカン</t>
    </rPh>
    <rPh sb="31" eb="33">
      <t>ショリ</t>
    </rPh>
    <rPh sb="33" eb="35">
      <t>ギョウシャ</t>
    </rPh>
    <rPh sb="36" eb="38">
      <t>ノウゼイ</t>
    </rPh>
    <rPh sb="38" eb="41">
      <t>ギムシャ</t>
    </rPh>
    <rPh sb="44" eb="46">
      <t>ケンナイ</t>
    </rPh>
    <rPh sb="47" eb="49">
      <t>ウメタテ</t>
    </rPh>
    <rPh sb="49" eb="52">
      <t>ショブンジョウ</t>
    </rPh>
    <rPh sb="54" eb="56">
      <t>サンギョウ</t>
    </rPh>
    <rPh sb="56" eb="59">
      <t>ハイキブツ</t>
    </rPh>
    <rPh sb="60" eb="62">
      <t>ハンニュウ</t>
    </rPh>
    <rPh sb="63" eb="64">
      <t>タイ</t>
    </rPh>
    <phoneticPr fontId="2"/>
  </si>
  <si>
    <t xml:space="preserve">    課税する産業廃棄物税を導入しているのをご存じですか。</t>
    <phoneticPr fontId="2"/>
  </si>
  <si>
    <t>１　十分知っている</t>
    <phoneticPr fontId="2"/>
  </si>
  <si>
    <t>２　ある程度は知っている</t>
    <phoneticPr fontId="2"/>
  </si>
  <si>
    <t>３　名称は知っているが、内容は知らない</t>
    <phoneticPr fontId="2"/>
  </si>
  <si>
    <t>４　全く知らない</t>
    <phoneticPr fontId="2"/>
  </si>
  <si>
    <t>問７ー２　産業廃棄物税での税収は、第３次山形県循環型社会形成推進計画の施策の柱である「資源循環型社会システムの形成」、「資源の</t>
    <phoneticPr fontId="2"/>
  </si>
  <si>
    <t xml:space="preserve">    循環を担う産業の振興」、「廃棄物の適正な処理による環境負荷の低減」のための事業の財源に充当していますが、次の事業はご存じですか。</t>
    <phoneticPr fontId="2"/>
  </si>
  <si>
    <t>１　やまがた環境展</t>
    <phoneticPr fontId="2"/>
  </si>
  <si>
    <t>２　もったいない山形協力店</t>
    <phoneticPr fontId="2"/>
  </si>
  <si>
    <t>３　高校生環境にやさしい料理レシピコンテスト</t>
    <phoneticPr fontId="2"/>
  </si>
  <si>
    <t>４　山形県３Ｒ研究開発事業費補助金</t>
    <phoneticPr fontId="2"/>
  </si>
  <si>
    <t>５　山形県循環型産業施設整備事業費補助金</t>
    <phoneticPr fontId="2"/>
  </si>
  <si>
    <t>６　３Ｒ推進環境コーディネーター（循環型産業コンサルティング・マッチング支援）</t>
    <phoneticPr fontId="2"/>
  </si>
  <si>
    <t>７　山形県リサイクル製品認定制度</t>
    <phoneticPr fontId="2"/>
  </si>
  <si>
    <t>８　山形県リサイクルシステム認証制度</t>
    <phoneticPr fontId="2"/>
  </si>
  <si>
    <t>または専用サイト(https://www.gr-eco.co.jp/yamagata-sp/login.php)にアクセスしファイルのアップロードをお願いいたします。</t>
    <phoneticPr fontId="2"/>
  </si>
  <si>
    <t>１　廃棄物の発生抑制・リサイクルに関する情報発信</t>
    <phoneticPr fontId="2"/>
  </si>
  <si>
    <t>２　産業廃棄物の処理に関する県民の知識と理解を深めるための啓発活動</t>
    <phoneticPr fontId="2"/>
  </si>
  <si>
    <t>３　廃棄物処理法などの法令に関する研修・情報提供等</t>
    <phoneticPr fontId="2"/>
  </si>
  <si>
    <t>４　廃棄物の発生抑制・リサイクルに関する研究・施設整備等への補助</t>
    <phoneticPr fontId="2"/>
  </si>
  <si>
    <t>５　３Ｒ推進環境コーディネーターによる循環型産業コンサルティング・マッチング支援</t>
    <phoneticPr fontId="2"/>
  </si>
  <si>
    <t>６　県によるリサイクル製品・リサイクルシステムの認定・認証</t>
    <phoneticPr fontId="2"/>
  </si>
  <si>
    <t>７　食品ロス削減など地域・関係団体等による取組みの促進・支援</t>
    <phoneticPr fontId="2"/>
  </si>
  <si>
    <t>８　未利用資源・廃棄物系バイオマスの利用の促進・支援</t>
    <phoneticPr fontId="2"/>
  </si>
  <si>
    <t>９　排出事業者責任の徹底を図るための監視・指導体制の強化</t>
    <phoneticPr fontId="2"/>
  </si>
  <si>
    <t>10　不適正処理、不法投棄に関する監視・指導体制の強化</t>
    <phoneticPr fontId="2"/>
  </si>
  <si>
    <t>11　優良な産業廃棄物処理業者の支援と育成</t>
    <phoneticPr fontId="2"/>
  </si>
  <si>
    <t>12　産業廃棄物の発生状況、処理施設、処理・処分状況等の情報公開</t>
    <phoneticPr fontId="2"/>
  </si>
  <si>
    <t>問８　山形県は、廃棄物の発生抑制・リサイクルの推進のため、今後どのような施策に力を入れるべきだと思いますか。</t>
    <rPh sb="0" eb="1">
      <t>トイ</t>
    </rPh>
    <rPh sb="3" eb="6">
      <t>ヤマガタケン</t>
    </rPh>
    <rPh sb="8" eb="11">
      <t>ハイキブツ</t>
    </rPh>
    <rPh sb="12" eb="14">
      <t>ハッセイ</t>
    </rPh>
    <rPh sb="14" eb="16">
      <t>ヨクセイ</t>
    </rPh>
    <rPh sb="23" eb="25">
      <t>スイシン</t>
    </rPh>
    <rPh sb="29" eb="31">
      <t>コンゴ</t>
    </rPh>
    <rPh sb="36" eb="38">
      <t>シサク</t>
    </rPh>
    <rPh sb="39" eb="40">
      <t>チカラ</t>
    </rPh>
    <rPh sb="41" eb="42">
      <t>イ</t>
    </rPh>
    <rPh sb="48" eb="49">
      <t>オモ</t>
    </rPh>
    <phoneticPr fontId="2"/>
  </si>
  <si>
    <t>Ｗｅｂでも調査に回答いただけます。</t>
    <phoneticPr fontId="2"/>
  </si>
  <si>
    <t>（https://www.gr-eco.co.jp/yamagata-sp/DL.html）</t>
    <phoneticPr fontId="2"/>
  </si>
  <si>
    <t>問３ー2　問３ー１で「１～３」を回答した事業所にお伺いします。</t>
    <rPh sb="0" eb="1">
      <t>トイ</t>
    </rPh>
    <phoneticPr fontId="2"/>
  </si>
  <si>
    <t>５　熱分解ガス化して、エネルギー源として利用している</t>
    <rPh sb="20" eb="22">
      <t>リヨウ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</si>
</sst>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theme="1"/>
      <name val="游ゴシック"/>
      <family val="3"/>
      <charset val="128"/>
      <scheme val="minor"/>
    </font>
    <font>
      <sz val="11"/>
      <color indexed="10"/>
      <name val="游ゴシック"/>
      <family val="2"/>
      <charset val="128"/>
      <scheme val="minor"/>
    </font>
    <font>
      <sz val="9"/>
      <color rgb="FF000000"/>
      <name val="Meiryo UI"/>
      <family val="3"/>
      <charset val="128"/>
    </font>
    <font>
      <sz val="11"/>
      <color rgb="FFFF0000"/>
      <name val="游ゴシック"/>
      <family val="3"/>
      <charset val="128"/>
      <scheme val="minor"/>
    </font>
    <font>
      <b/>
      <u/>
      <sz val="11"/>
      <color theme="0"/>
      <name val="游ゴシック"/>
      <family val="3"/>
      <charset val="128"/>
      <scheme val="minor"/>
    </font>
  </fonts>
  <fills count="3">
    <fill>
      <patternFill patternType="none"/>
    </fill>
    <fill>
      <patternFill patternType="gray125"/>
    </fill>
    <fill>
      <patternFill patternType="solid">
        <fgColor theme="2" tint="-0.249977111117893"/>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32">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3" fillId="0" borderId="0" xfId="0" applyFont="1">
      <alignment vertical="center"/>
    </xf>
    <xf numFmtId="0" fontId="1" fillId="0" borderId="0" xfId="0" applyFont="1">
      <alignment vertical="center"/>
    </xf>
    <xf numFmtId="0" fontId="4" fillId="0" borderId="0" xfId="0" applyFont="1">
      <alignment vertical="center"/>
    </xf>
    <xf numFmtId="0" fontId="0" fillId="0" borderId="0" xfId="0" applyProtection="1">
      <alignment vertical="center"/>
      <protection locked="0"/>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4" fillId="0" borderId="0" xfId="0" applyFont="1" applyProtection="1">
      <alignment vertical="center"/>
      <protection locked="0"/>
    </xf>
    <xf numFmtId="0" fontId="3" fillId="0" borderId="9" xfId="0" applyFont="1" applyBorder="1">
      <alignment vertical="center"/>
    </xf>
    <xf numFmtId="0" fontId="0" fillId="0" borderId="10" xfId="0" applyBorder="1">
      <alignment vertical="center"/>
    </xf>
    <xf numFmtId="0" fontId="3" fillId="0" borderId="12" xfId="0" applyFont="1" applyBorder="1">
      <alignment vertical="center"/>
    </xf>
    <xf numFmtId="0" fontId="7" fillId="0" borderId="0" xfId="0" applyFont="1">
      <alignment vertical="center"/>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0" xfId="0" applyBorder="1" applyProtection="1">
      <alignment vertical="center"/>
      <protection locked="0"/>
    </xf>
    <xf numFmtId="0" fontId="0" fillId="2" borderId="1" xfId="0" applyFill="1" applyBorder="1" applyAlignment="1" applyProtection="1">
      <alignment vertical="top"/>
      <protection locked="0"/>
    </xf>
    <xf numFmtId="0" fontId="0" fillId="2" borderId="2"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0" xfId="0" applyFill="1" applyAlignment="1" applyProtection="1">
      <alignment vertical="top"/>
      <protection locked="0"/>
    </xf>
    <xf numFmtId="0" fontId="0" fillId="2" borderId="5" xfId="0" applyFill="1" applyBorder="1" applyAlignment="1" applyProtection="1">
      <alignment vertical="top"/>
      <protection locked="0"/>
    </xf>
    <xf numFmtId="0" fontId="0" fillId="2" borderId="6" xfId="0" applyFill="1" applyBorder="1" applyAlignment="1" applyProtection="1">
      <alignment vertical="top"/>
      <protection locked="0"/>
    </xf>
    <xf numFmtId="0" fontId="0" fillId="2" borderId="7" xfId="0" applyFill="1" applyBorder="1" applyAlignment="1" applyProtection="1">
      <alignment vertical="top"/>
      <protection locked="0"/>
    </xf>
    <xf numFmtId="0" fontId="0" fillId="2" borderId="8" xfId="0" applyFill="1" applyBorder="1" applyAlignment="1" applyProtection="1">
      <alignment vertical="top"/>
      <protection locked="0"/>
    </xf>
    <xf numFmtId="0" fontId="0" fillId="0" borderId="9" xfId="0" applyBorder="1" applyAlignment="1">
      <alignment horizontal="center" vertical="center"/>
    </xf>
    <xf numFmtId="0" fontId="0" fillId="0" borderId="10" xfId="0" applyBorder="1" applyAlignment="1">
      <alignment horizontal="center" vertical="center"/>
    </xf>
  </cellXfs>
  <cellStyles count="1">
    <cellStyle name="標準" xfId="0" builtinId="0"/>
  </cellStyles>
  <dxfs count="8">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10" lockText="1" noThreeD="1"/>
</file>

<file path=xl/ctrlProps/ctrlProp10.xml><?xml version="1.0" encoding="utf-8"?>
<formControlPr xmlns="http://schemas.microsoft.com/office/spreadsheetml/2009/9/main" objectType="CheckBox" fmlaLink="$AA$19" lockText="1" noThreeD="1"/>
</file>

<file path=xl/ctrlProps/ctrlProp100.xml><?xml version="1.0" encoding="utf-8"?>
<formControlPr xmlns="http://schemas.microsoft.com/office/spreadsheetml/2009/9/main" objectType="CheckBox" fmlaLink="$AA$107" lockText="1" noThreeD="1"/>
</file>

<file path=xl/ctrlProps/ctrlProp101.xml><?xml version="1.0" encoding="utf-8"?>
<formControlPr xmlns="http://schemas.microsoft.com/office/spreadsheetml/2009/9/main" objectType="CheckBox" fmlaLink="$AA$128" lockText="1" noThreeD="1"/>
</file>

<file path=xl/ctrlProps/ctrlProp102.xml><?xml version="1.0" encoding="utf-8"?>
<formControlPr xmlns="http://schemas.microsoft.com/office/spreadsheetml/2009/9/main" objectType="CheckBox" fmlaLink="#REF!" lockText="1" noThreeD="1"/>
</file>

<file path=xl/ctrlProps/ctrlProp103.xml><?xml version="1.0" encoding="utf-8"?>
<formControlPr xmlns="http://schemas.microsoft.com/office/spreadsheetml/2009/9/main" objectType="CheckBox" fmlaLink="$AA$127" lockText="1" noThreeD="1"/>
</file>

<file path=xl/ctrlProps/ctrlProp104.xml><?xml version="1.0" encoding="utf-8"?>
<formControlPr xmlns="http://schemas.microsoft.com/office/spreadsheetml/2009/9/main" objectType="CheckBox" fmlaLink="#REF!" lockText="1" noThreeD="1"/>
</file>

<file path=xl/ctrlProps/ctrlProp105.xml><?xml version="1.0" encoding="utf-8"?>
<formControlPr xmlns="http://schemas.microsoft.com/office/spreadsheetml/2009/9/main" objectType="CheckBox" fmlaLink="$AA$108" lockText="1" noThreeD="1"/>
</file>

<file path=xl/ctrlProps/ctrlProp106.xml><?xml version="1.0" encoding="utf-8"?>
<formControlPr xmlns="http://schemas.microsoft.com/office/spreadsheetml/2009/9/main" objectType="CheckBox" fmlaLink="$AA$128" lockText="1" noThreeD="1"/>
</file>

<file path=xl/ctrlProps/ctrlProp107.xml><?xml version="1.0" encoding="utf-8"?>
<formControlPr xmlns="http://schemas.microsoft.com/office/spreadsheetml/2009/9/main" objectType="CheckBox" fmlaLink="#REF!" lockText="1" noThreeD="1"/>
</file>

<file path=xl/ctrlProps/ctrlProp108.xml><?xml version="1.0" encoding="utf-8"?>
<formControlPr xmlns="http://schemas.microsoft.com/office/spreadsheetml/2009/9/main" objectType="CheckBox" fmlaLink="$AA$109"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fmlaLink="$AA$20" lockText="1" noThreeD="1"/>
</file>

<file path=xl/ctrlProps/ctrlProp110.xml><?xml version="1.0" encoding="utf-8"?>
<formControlPr xmlns="http://schemas.microsoft.com/office/spreadsheetml/2009/9/main" objectType="Radio" firstButton="1" fmlaLink="$AA$138"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CheckBox" fmlaLink="$AA$147" lockText="1" noThreeD="1"/>
</file>

<file path=xl/ctrlProps/ctrlProp115.xml><?xml version="1.0" encoding="utf-8"?>
<formControlPr xmlns="http://schemas.microsoft.com/office/spreadsheetml/2009/9/main" objectType="CheckBox" fmlaLink="$AA$148" lockText="1" noThreeD="1"/>
</file>

<file path=xl/ctrlProps/ctrlProp116.xml><?xml version="1.0" encoding="utf-8"?>
<formControlPr xmlns="http://schemas.microsoft.com/office/spreadsheetml/2009/9/main" objectType="CheckBox" fmlaLink="$AA$149" lockText="1" noThreeD="1"/>
</file>

<file path=xl/ctrlProps/ctrlProp117.xml><?xml version="1.0" encoding="utf-8"?>
<formControlPr xmlns="http://schemas.microsoft.com/office/spreadsheetml/2009/9/main" objectType="CheckBox" fmlaLink="$AA$150" lockText="1" noThreeD="1"/>
</file>

<file path=xl/ctrlProps/ctrlProp118.xml><?xml version="1.0" encoding="utf-8"?>
<formControlPr xmlns="http://schemas.microsoft.com/office/spreadsheetml/2009/9/main" objectType="CheckBox" fmlaLink="$AA$130" lockText="1" noThreeD="1"/>
</file>

<file path=xl/ctrlProps/ctrlProp119.xml><?xml version="1.0" encoding="utf-8"?>
<formControlPr xmlns="http://schemas.microsoft.com/office/spreadsheetml/2009/9/main" objectType="CheckBox" fmlaLink="$AA$151" lockText="1" noThreeD="1"/>
</file>

<file path=xl/ctrlProps/ctrlProp12.xml><?xml version="1.0" encoding="utf-8"?>
<formControlPr xmlns="http://schemas.microsoft.com/office/spreadsheetml/2009/9/main" objectType="CheckBox" fmlaLink="$AA$21" lockText="1" noThreeD="1"/>
</file>

<file path=xl/ctrlProps/ctrlProp120.xml><?xml version="1.0" encoding="utf-8"?>
<formControlPr xmlns="http://schemas.microsoft.com/office/spreadsheetml/2009/9/main" objectType="CheckBox" fmlaLink="$AA$152" lockText="1" noThreeD="1"/>
</file>

<file path=xl/ctrlProps/ctrlProp121.xml><?xml version="1.0" encoding="utf-8"?>
<formControlPr xmlns="http://schemas.microsoft.com/office/spreadsheetml/2009/9/main" objectType="CheckBox" fmlaLink="$AA$153" lockText="1" noThreeD="1"/>
</file>

<file path=xl/ctrlProps/ctrlProp122.xml><?xml version="1.0" encoding="utf-8"?>
<formControlPr xmlns="http://schemas.microsoft.com/office/spreadsheetml/2009/9/main" objectType="CheckBox" fmlaLink="$AA$154" lockText="1" noThreeD="1"/>
</file>

<file path=xl/ctrlProps/ctrlProp13.xml><?xml version="1.0" encoding="utf-8"?>
<formControlPr xmlns="http://schemas.microsoft.com/office/spreadsheetml/2009/9/main" objectType="CheckBox" fmlaLink="$AA$22" lockText="1" noThreeD="1"/>
</file>

<file path=xl/ctrlProps/ctrlProp14.xml><?xml version="1.0" encoding="utf-8"?>
<formControlPr xmlns="http://schemas.microsoft.com/office/spreadsheetml/2009/9/main" objectType="CheckBox" fmlaLink="$AA$26" lockText="1" noThreeD="1"/>
</file>

<file path=xl/ctrlProps/ctrlProp15.xml><?xml version="1.0" encoding="utf-8"?>
<formControlPr xmlns="http://schemas.microsoft.com/office/spreadsheetml/2009/9/main" objectType="CheckBox" fmlaLink="$AA$30" lockText="1" noThreeD="1"/>
</file>

<file path=xl/ctrlProps/ctrlProp16.xml><?xml version="1.0" encoding="utf-8"?>
<formControlPr xmlns="http://schemas.microsoft.com/office/spreadsheetml/2009/9/main" objectType="CheckBox" fmlaLink="$AA$31" lockText="1" noThreeD="1"/>
</file>

<file path=xl/ctrlProps/ctrlProp17.xml><?xml version="1.0" encoding="utf-8"?>
<formControlPr xmlns="http://schemas.microsoft.com/office/spreadsheetml/2009/9/main" objectType="CheckBox" fmlaLink="$AA$32" lockText="1" noThreeD="1"/>
</file>

<file path=xl/ctrlProps/ctrlProp18.xml><?xml version="1.0" encoding="utf-8"?>
<formControlPr xmlns="http://schemas.microsoft.com/office/spreadsheetml/2009/9/main" objectType="CheckBox" fmlaLink="$AA$33" lockText="1" noThreeD="1"/>
</file>

<file path=xl/ctrlProps/ctrlProp19.xml><?xml version="1.0" encoding="utf-8"?>
<formControlPr xmlns="http://schemas.microsoft.com/office/spreadsheetml/2009/9/main" objectType="CheckBox" fmlaLink="$AA$39" lockText="1" noThreeD="1"/>
</file>

<file path=xl/ctrlProps/ctrlProp2.xml><?xml version="1.0" encoding="utf-8"?>
<formControlPr xmlns="http://schemas.microsoft.com/office/spreadsheetml/2009/9/main" objectType="CheckBox" fmlaLink="$AA$11" lockText="1" noThreeD="1"/>
</file>

<file path=xl/ctrlProps/ctrlProp20.xml><?xml version="1.0" encoding="utf-8"?>
<formControlPr xmlns="http://schemas.microsoft.com/office/spreadsheetml/2009/9/main" objectType="CheckBox" fmlaLink="$AA$40" lockText="1" noThreeD="1"/>
</file>

<file path=xl/ctrlProps/ctrlProp21.xml><?xml version="1.0" encoding="utf-8"?>
<formControlPr xmlns="http://schemas.microsoft.com/office/spreadsheetml/2009/9/main" objectType="CheckBox" fmlaLink="$AA$44"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A$59" lockText="1" noThreeD="1"/>
</file>

<file path=xl/ctrlProps/ctrlProp24.xml><?xml version="1.0" encoding="utf-8"?>
<formControlPr xmlns="http://schemas.microsoft.com/office/spreadsheetml/2009/9/main" objectType="CheckBox" fmlaLink="$AA$60" lockText="1" noThreeD="1"/>
</file>

<file path=xl/ctrlProps/ctrlProp25.xml><?xml version="1.0" encoding="utf-8"?>
<formControlPr xmlns="http://schemas.microsoft.com/office/spreadsheetml/2009/9/main" objectType="CheckBox" fmlaLink="$AA$61" lockText="1" noThreeD="1"/>
</file>

<file path=xl/ctrlProps/ctrlProp26.xml><?xml version="1.0" encoding="utf-8"?>
<formControlPr xmlns="http://schemas.microsoft.com/office/spreadsheetml/2009/9/main" objectType="CheckBox" fmlaLink="$AA$64" lockText="1" noThreeD="1"/>
</file>

<file path=xl/ctrlProps/ctrlProp27.xml><?xml version="1.0" encoding="utf-8"?>
<formControlPr xmlns="http://schemas.microsoft.com/office/spreadsheetml/2009/9/main" objectType="CheckBox" fmlaLink="$AA$65" lockText="1" noThreeD="1"/>
</file>

<file path=xl/ctrlProps/ctrlProp28.xml><?xml version="1.0" encoding="utf-8"?>
<formControlPr xmlns="http://schemas.microsoft.com/office/spreadsheetml/2009/9/main" objectType="Radio" firstButton="1" fmlaLink="$AA$120"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AA$12"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CheckBox" fmlaLink="$AA$126" lockText="1" noThreeD="1"/>
</file>

<file path=xl/ctrlProps/ctrlProp32.xml><?xml version="1.0" encoding="utf-8"?>
<formControlPr xmlns="http://schemas.microsoft.com/office/spreadsheetml/2009/9/main" objectType="CheckBox" fmlaLink="$AA$127" lockText="1" noThreeD="1"/>
</file>

<file path=xl/ctrlProps/ctrlProp33.xml><?xml version="1.0" encoding="utf-8"?>
<formControlPr xmlns="http://schemas.microsoft.com/office/spreadsheetml/2009/9/main" objectType="CheckBox" fmlaLink="$AA$128" lockText="1" noThreeD="1"/>
</file>

<file path=xl/ctrlProps/ctrlProp34.xml><?xml version="1.0" encoding="utf-8"?>
<formControlPr xmlns="http://schemas.microsoft.com/office/spreadsheetml/2009/9/main" objectType="CheckBox" fmlaLink="$AA$129" lockText="1" noThreeD="1"/>
</file>

<file path=xl/ctrlProps/ctrlProp35.xml><?xml version="1.0" encoding="utf-8"?>
<formControlPr xmlns="http://schemas.microsoft.com/office/spreadsheetml/2009/9/main" objectType="CheckBox" fmlaLink="$AA$130" lockText="1" noThreeD="1"/>
</file>

<file path=xl/ctrlProps/ctrlProp36.xml><?xml version="1.0" encoding="utf-8"?>
<formControlPr xmlns="http://schemas.microsoft.com/office/spreadsheetml/2009/9/main" objectType="CheckBox" fmlaLink="$AA$158" lockText="1" noThreeD="1"/>
</file>

<file path=xl/ctrlProps/ctrlProp37.xml><?xml version="1.0" encoding="utf-8"?>
<formControlPr xmlns="http://schemas.microsoft.com/office/spreadsheetml/2009/9/main" objectType="CheckBox" fmlaLink="$AA$159" lockText="1" noThreeD="1"/>
</file>

<file path=xl/ctrlProps/ctrlProp38.xml><?xml version="1.0" encoding="utf-8"?>
<formControlPr xmlns="http://schemas.microsoft.com/office/spreadsheetml/2009/9/main" objectType="CheckBox" fmlaLink="$AA$160" lockText="1" noThreeD="1"/>
</file>

<file path=xl/ctrlProps/ctrlProp39.xml><?xml version="1.0" encoding="utf-8"?>
<formControlPr xmlns="http://schemas.microsoft.com/office/spreadsheetml/2009/9/main" objectType="CheckBox" fmlaLink="$AA$161" lockText="1" noThreeD="1"/>
</file>

<file path=xl/ctrlProps/ctrlProp4.xml><?xml version="1.0" encoding="utf-8"?>
<formControlPr xmlns="http://schemas.microsoft.com/office/spreadsheetml/2009/9/main" objectType="CheckBox" fmlaLink="$AA$13" lockText="1" noThreeD="1"/>
</file>

<file path=xl/ctrlProps/ctrlProp40.xml><?xml version="1.0" encoding="utf-8"?>
<formControlPr xmlns="http://schemas.microsoft.com/office/spreadsheetml/2009/9/main" objectType="CheckBox" fmlaLink="$AA$162" lockText="1" noThreeD="1"/>
</file>

<file path=xl/ctrlProps/ctrlProp41.xml><?xml version="1.0" encoding="utf-8"?>
<formControlPr xmlns="http://schemas.microsoft.com/office/spreadsheetml/2009/9/main" objectType="CheckBox" fmlaLink="$AA$163" lockText="1" noThreeD="1"/>
</file>

<file path=xl/ctrlProps/ctrlProp42.xml><?xml version="1.0" encoding="utf-8"?>
<formControlPr xmlns="http://schemas.microsoft.com/office/spreadsheetml/2009/9/main" objectType="CheckBox" fmlaLink="$AA$164" lockText="1" noThreeD="1"/>
</file>

<file path=xl/ctrlProps/ctrlProp43.xml><?xml version="1.0" encoding="utf-8"?>
<formControlPr xmlns="http://schemas.microsoft.com/office/spreadsheetml/2009/9/main" objectType="CheckBox" fmlaLink="$AA$165" lockText="1" noThreeD="1"/>
</file>

<file path=xl/ctrlProps/ctrlProp44.xml><?xml version="1.0" encoding="utf-8"?>
<formControlPr xmlns="http://schemas.microsoft.com/office/spreadsheetml/2009/9/main" objectType="CheckBox" fmlaLink="$AA$166" lockText="1" noThreeD="1"/>
</file>

<file path=xl/ctrlProps/ctrlProp45.xml><?xml version="1.0" encoding="utf-8"?>
<formControlPr xmlns="http://schemas.microsoft.com/office/spreadsheetml/2009/9/main" objectType="CheckBox" fmlaLink="$AA$167" lockText="1" noThreeD="1"/>
</file>

<file path=xl/ctrlProps/ctrlProp46.xml><?xml version="1.0" encoding="utf-8"?>
<formControlPr xmlns="http://schemas.microsoft.com/office/spreadsheetml/2009/9/main" objectType="CheckBox" fmlaLink="$AA$168" lockText="1" noThreeD="1"/>
</file>

<file path=xl/ctrlProps/ctrlProp47.xml><?xml version="1.0" encoding="utf-8"?>
<formControlPr xmlns="http://schemas.microsoft.com/office/spreadsheetml/2009/9/main" objectType="CheckBox" fmlaLink="$AA$169" lockText="1" noThreeD="1"/>
</file>

<file path=xl/ctrlProps/ctrlProp48.xml><?xml version="1.0" encoding="utf-8"?>
<formControlPr xmlns="http://schemas.microsoft.com/office/spreadsheetml/2009/9/main" objectType="CheckBox" fmlaLink="$AA$170"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AA$14" lockText="1" noThreeD="1"/>
</file>

<file path=xl/ctrlProps/ctrlProp50.xml><?xml version="1.0" encoding="utf-8"?>
<formControlPr xmlns="http://schemas.microsoft.com/office/spreadsheetml/2009/9/main" objectType="Radio" firstButton="1" fmlaLink="$AA$49"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CheckBox" fmlaLink="$AA$38" lockText="1" noThreeD="1"/>
</file>

<file path=xl/ctrlProps/ctrlProp57.xml><?xml version="1.0" encoding="utf-8"?>
<formControlPr xmlns="http://schemas.microsoft.com/office/spreadsheetml/2009/9/main" objectType="CheckBox" fmlaLink="$AA$35" lockText="1" noThreeD="1"/>
</file>

<file path=xl/ctrlProps/ctrlProp58.xml><?xml version="1.0" encoding="utf-8"?>
<formControlPr xmlns="http://schemas.microsoft.com/office/spreadsheetml/2009/9/main" objectType="CheckBox" fmlaLink="$AA$34" lockText="1" noThreeD="1"/>
</file>

<file path=xl/ctrlProps/ctrlProp59.xml><?xml version="1.0" encoding="utf-8"?>
<formControlPr xmlns="http://schemas.microsoft.com/office/spreadsheetml/2009/9/main" objectType="CheckBox" fmlaLink="$AA$37" lockText="1" noThreeD="1"/>
</file>

<file path=xl/ctrlProps/ctrlProp6.xml><?xml version="1.0" encoding="utf-8"?>
<formControlPr xmlns="http://schemas.microsoft.com/office/spreadsheetml/2009/9/main" objectType="CheckBox" fmlaLink="$AA$15" lockText="1" noThreeD="1"/>
</file>

<file path=xl/ctrlProps/ctrlProp60.xml><?xml version="1.0" encoding="utf-8"?>
<formControlPr xmlns="http://schemas.microsoft.com/office/spreadsheetml/2009/9/main" objectType="CheckBox" fmlaLink="$AA$36" lockText="1" noThreeD="1"/>
</file>

<file path=xl/ctrlProps/ctrlProp61.xml><?xml version="1.0" encoding="utf-8"?>
<formControlPr xmlns="http://schemas.microsoft.com/office/spreadsheetml/2009/9/main" objectType="CheckBox" fmlaLink="$AA$63" lockText="1" noThreeD="1"/>
</file>

<file path=xl/ctrlProps/ctrlProp62.xml><?xml version="1.0" encoding="utf-8"?>
<formControlPr xmlns="http://schemas.microsoft.com/office/spreadsheetml/2009/9/main" objectType="CheckBox" fmlaLink="$AA$62"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CheckBox" fmlaLink="$AA$76" lockText="1" noThreeD="1"/>
</file>

<file path=xl/ctrlProps/ctrlProp65.xml><?xml version="1.0" encoding="utf-8"?>
<formControlPr xmlns="http://schemas.microsoft.com/office/spreadsheetml/2009/9/main" objectType="CheckBox" fmlaLink="$AA$77" lockText="1" noThreeD="1"/>
</file>

<file path=xl/ctrlProps/ctrlProp66.xml><?xml version="1.0" encoding="utf-8"?>
<formControlPr xmlns="http://schemas.microsoft.com/office/spreadsheetml/2009/9/main" objectType="CheckBox" fmlaLink="$AA$78" lockText="1" noThreeD="1"/>
</file>

<file path=xl/ctrlProps/ctrlProp67.xml><?xml version="1.0" encoding="utf-8"?>
<formControlPr xmlns="http://schemas.microsoft.com/office/spreadsheetml/2009/9/main" objectType="CheckBox" fmlaLink="$AA$83" lockText="1" noThreeD="1"/>
</file>

<file path=xl/ctrlProps/ctrlProp68.xml><?xml version="1.0" encoding="utf-8"?>
<formControlPr xmlns="http://schemas.microsoft.com/office/spreadsheetml/2009/9/main" objectType="CheckBox" fmlaLink="$AA$90"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AA$16" lockText="1" noThreeD="1"/>
</file>

<file path=xl/ctrlProps/ctrlProp70.xml><?xml version="1.0" encoding="utf-8"?>
<formControlPr xmlns="http://schemas.microsoft.com/office/spreadsheetml/2009/9/main" objectType="CheckBox" fmlaLink="$AA$82" lockText="1" noThreeD="1"/>
</file>

<file path=xl/ctrlProps/ctrlProp71.xml><?xml version="1.0" encoding="utf-8"?>
<formControlPr xmlns="http://schemas.microsoft.com/office/spreadsheetml/2009/9/main" objectType="CheckBox" fmlaLink="$AA$79" lockText="1"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CheckBox" fmlaLink="$AA$81" lockText="1" noThreeD="1"/>
</file>

<file path=xl/ctrlProps/ctrlProp75.xml><?xml version="1.0" encoding="utf-8"?>
<formControlPr xmlns="http://schemas.microsoft.com/office/spreadsheetml/2009/9/main" objectType="CheckBox" fmlaLink="$AA$80" lockText="1" noThreeD="1"/>
</file>

<file path=xl/ctrlProps/ctrlProp76.xml><?xml version="1.0" encoding="utf-8"?>
<formControlPr xmlns="http://schemas.microsoft.com/office/spreadsheetml/2009/9/main" objectType="CheckBox" fmlaLink="$AA$95" lockText="1" noThreeD="1"/>
</file>

<file path=xl/ctrlProps/ctrlProp77.xml><?xml version="1.0" encoding="utf-8"?>
<formControlPr xmlns="http://schemas.microsoft.com/office/spreadsheetml/2009/9/main" objectType="CheckBox" fmlaLink="$AA$94" lockText="1" noThreeD="1"/>
</file>

<file path=xl/ctrlProps/ctrlProp78.xml><?xml version="1.0" encoding="utf-8"?>
<formControlPr xmlns="http://schemas.microsoft.com/office/spreadsheetml/2009/9/main" objectType="CheckBox" fmlaLink="$AA$85" lockText="1" noThreeD="1"/>
</file>

<file path=xl/ctrlProps/ctrlProp79.xml><?xml version="1.0" encoding="utf-8"?>
<formControlPr xmlns="http://schemas.microsoft.com/office/spreadsheetml/2009/9/main" objectType="CheckBox" fmlaLink="$AA$86" lockText="1" noThreeD="1"/>
</file>

<file path=xl/ctrlProps/ctrlProp8.xml><?xml version="1.0" encoding="utf-8"?>
<formControlPr xmlns="http://schemas.microsoft.com/office/spreadsheetml/2009/9/main" objectType="CheckBox" fmlaLink="$AA$17" lockText="1" noThreeD="1"/>
</file>

<file path=xl/ctrlProps/ctrlProp80.xml><?xml version="1.0" encoding="utf-8"?>
<formControlPr xmlns="http://schemas.microsoft.com/office/spreadsheetml/2009/9/main" objectType="CheckBox" fmlaLink="$AA$87" lockText="1" noThreeD="1"/>
</file>

<file path=xl/ctrlProps/ctrlProp81.xml><?xml version="1.0" encoding="utf-8"?>
<formControlPr xmlns="http://schemas.microsoft.com/office/spreadsheetml/2009/9/main" objectType="CheckBox" fmlaLink="$AA$88" lockText="1" noThreeD="1"/>
</file>

<file path=xl/ctrlProps/ctrlProp82.xml><?xml version="1.0" encoding="utf-8"?>
<formControlPr xmlns="http://schemas.microsoft.com/office/spreadsheetml/2009/9/main" objectType="CheckBox" fmlaLink="$AA$89" lockText="1" noThreeD="1"/>
</file>

<file path=xl/ctrlProps/ctrlProp83.xml><?xml version="1.0" encoding="utf-8"?>
<formControlPr xmlns="http://schemas.microsoft.com/office/spreadsheetml/2009/9/main" objectType="CheckBox" fmlaLink="$AA$100" lockText="1" noThreeD="1"/>
</file>

<file path=xl/ctrlProps/ctrlProp84.xml><?xml version="1.0" encoding="utf-8"?>
<formControlPr xmlns="http://schemas.microsoft.com/office/spreadsheetml/2009/9/main" objectType="CheckBox" fmlaLink="$AA$101" lockText="1" noThreeD="1"/>
</file>

<file path=xl/ctrlProps/ctrlProp85.xml><?xml version="1.0" encoding="utf-8"?>
<formControlPr xmlns="http://schemas.microsoft.com/office/spreadsheetml/2009/9/main" objectType="CheckBox" fmlaLink="$AA$102" lockText="1" noThreeD="1"/>
</file>

<file path=xl/ctrlProps/ctrlProp86.xml><?xml version="1.0" encoding="utf-8"?>
<formControlPr xmlns="http://schemas.microsoft.com/office/spreadsheetml/2009/9/main" objectType="CheckBox" fmlaLink="$AA$103" lockText="1" noThreeD="1"/>
</file>

<file path=xl/ctrlProps/ctrlProp87.xml><?xml version="1.0" encoding="utf-8"?>
<formControlPr xmlns="http://schemas.microsoft.com/office/spreadsheetml/2009/9/main" objectType="CheckBox" fmlaLink="$AA$104" lockText="1" noThreeD="1"/>
</file>

<file path=xl/ctrlProps/ctrlProp88.xml><?xml version="1.0" encoding="utf-8"?>
<formControlPr xmlns="http://schemas.microsoft.com/office/spreadsheetml/2009/9/main" objectType="CheckBox" fmlaLink="#REF!" lockText="1" noThreeD="1"/>
</file>

<file path=xl/ctrlProps/ctrlProp89.xml><?xml version="1.0" encoding="utf-8"?>
<formControlPr xmlns="http://schemas.microsoft.com/office/spreadsheetml/2009/9/main" objectType="CheckBox" fmlaLink="$AA$110" lockText="1" noThreeD="1"/>
</file>

<file path=xl/ctrlProps/ctrlProp9.xml><?xml version="1.0" encoding="utf-8"?>
<formControlPr xmlns="http://schemas.microsoft.com/office/spreadsheetml/2009/9/main" objectType="CheckBox" fmlaLink="$AA$18" lockText="1" noThreeD="1"/>
</file>

<file path=xl/ctrlProps/ctrlProp90.xml><?xml version="1.0" encoding="utf-8"?>
<formControlPr xmlns="http://schemas.microsoft.com/office/spreadsheetml/2009/9/main" objectType="CheckBox" fmlaLink="$AA$114" lockText="1" noThreeD="1"/>
</file>

<file path=xl/ctrlProps/ctrlProp91.xml><?xml version="1.0" encoding="utf-8"?>
<formControlPr xmlns="http://schemas.microsoft.com/office/spreadsheetml/2009/9/main" objectType="CheckBox" fmlaLink="$AA$105" lockText="1" noThreeD="1"/>
</file>

<file path=xl/ctrlProps/ctrlProp92.xml><?xml version="1.0" encoding="utf-8"?>
<formControlPr xmlns="http://schemas.microsoft.com/office/spreadsheetml/2009/9/main" objectType="CheckBox" fmlaLink="$AA$128" lockText="1" noThreeD="1"/>
</file>

<file path=xl/ctrlProps/ctrlProp93.xml><?xml version="1.0" encoding="utf-8"?>
<formControlPr xmlns="http://schemas.microsoft.com/office/spreadsheetml/2009/9/main" objectType="CheckBox" fmlaLink="$AA$129" lockText="1" noThreeD="1"/>
</file>

<file path=xl/ctrlProps/ctrlProp94.xml><?xml version="1.0" encoding="utf-8"?>
<formControlPr xmlns="http://schemas.microsoft.com/office/spreadsheetml/2009/9/main" objectType="CheckBox" fmlaLink="#REF!" lockText="1" noThreeD="1"/>
</file>

<file path=xl/ctrlProps/ctrlProp95.xml><?xml version="1.0" encoding="utf-8"?>
<formControlPr xmlns="http://schemas.microsoft.com/office/spreadsheetml/2009/9/main" objectType="CheckBox" fmlaLink="#REF!" lockText="1" noThreeD="1"/>
</file>

<file path=xl/ctrlProps/ctrlProp96.xml><?xml version="1.0" encoding="utf-8"?>
<formControlPr xmlns="http://schemas.microsoft.com/office/spreadsheetml/2009/9/main" objectType="CheckBox" fmlaLink="#REF!" lockText="1" noThreeD="1"/>
</file>

<file path=xl/ctrlProps/ctrlProp97.xml><?xml version="1.0" encoding="utf-8"?>
<formControlPr xmlns="http://schemas.microsoft.com/office/spreadsheetml/2009/9/main" objectType="CheckBox" fmlaLink="$AA$106" lockText="1" noThreeD="1"/>
</file>

<file path=xl/ctrlProps/ctrlProp98.xml><?xml version="1.0" encoding="utf-8"?>
<formControlPr xmlns="http://schemas.microsoft.com/office/spreadsheetml/2009/9/main" objectType="CheckBox" fmlaLink="$AA$128" lockText="1" noThreeD="1"/>
</file>

<file path=xl/ctrlProps/ctrlProp99.xml><?xml version="1.0" encoding="utf-8"?>
<formControlPr xmlns="http://schemas.microsoft.com/office/spreadsheetml/2009/9/main" objectType="CheckBox" fmlaLink="#REF!"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9525</xdr:rowOff>
        </xdr:from>
        <xdr:to>
          <xdr:col>3</xdr:col>
          <xdr:colOff>123825</xdr:colOff>
          <xdr:row>10</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9525</xdr:rowOff>
        </xdr:from>
        <xdr:to>
          <xdr:col>3</xdr:col>
          <xdr:colOff>123825</xdr:colOff>
          <xdr:row>11</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9525</xdr:rowOff>
        </xdr:from>
        <xdr:to>
          <xdr:col>3</xdr:col>
          <xdr:colOff>123825</xdr:colOff>
          <xdr:row>12</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9525</xdr:rowOff>
        </xdr:from>
        <xdr:to>
          <xdr:col>3</xdr:col>
          <xdr:colOff>123825</xdr:colOff>
          <xdr:row>13</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9525</xdr:rowOff>
        </xdr:from>
        <xdr:to>
          <xdr:col>3</xdr:col>
          <xdr:colOff>123825</xdr:colOff>
          <xdr:row>14</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3</xdr:col>
          <xdr:colOff>123825</xdr:colOff>
          <xdr:row>15</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9525</xdr:rowOff>
        </xdr:from>
        <xdr:to>
          <xdr:col>3</xdr:col>
          <xdr:colOff>123825</xdr:colOff>
          <xdr:row>16</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9525</xdr:rowOff>
        </xdr:from>
        <xdr:to>
          <xdr:col>3</xdr:col>
          <xdr:colOff>123825</xdr:colOff>
          <xdr:row>17</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3</xdr:col>
          <xdr:colOff>123825</xdr:colOff>
          <xdr:row>18</xdr:row>
          <xdr:rowOff>19050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9525</xdr:rowOff>
        </xdr:from>
        <xdr:to>
          <xdr:col>3</xdr:col>
          <xdr:colOff>123825</xdr:colOff>
          <xdr:row>19</xdr:row>
          <xdr:rowOff>19050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9525</xdr:rowOff>
        </xdr:from>
        <xdr:to>
          <xdr:col>3</xdr:col>
          <xdr:colOff>123825</xdr:colOff>
          <xdr:row>20</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9525</xdr:rowOff>
        </xdr:from>
        <xdr:to>
          <xdr:col>3</xdr:col>
          <xdr:colOff>123825</xdr:colOff>
          <xdr:row>21</xdr:row>
          <xdr:rowOff>19050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3</xdr:col>
          <xdr:colOff>123825</xdr:colOff>
          <xdr:row>22</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3</xdr:col>
          <xdr:colOff>123825</xdr:colOff>
          <xdr:row>26</xdr:row>
          <xdr:rowOff>19050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3</xdr:col>
          <xdr:colOff>123825</xdr:colOff>
          <xdr:row>30</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3</xdr:col>
          <xdr:colOff>123825</xdr:colOff>
          <xdr:row>31</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9525</xdr:rowOff>
        </xdr:from>
        <xdr:to>
          <xdr:col>3</xdr:col>
          <xdr:colOff>123825</xdr:colOff>
          <xdr:row>32</xdr:row>
          <xdr:rowOff>19050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9525</xdr:rowOff>
        </xdr:from>
        <xdr:to>
          <xdr:col>3</xdr:col>
          <xdr:colOff>123825</xdr:colOff>
          <xdr:row>33</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9525</xdr:rowOff>
        </xdr:from>
        <xdr:to>
          <xdr:col>3</xdr:col>
          <xdr:colOff>123825</xdr:colOff>
          <xdr:row>39</xdr:row>
          <xdr:rowOff>19050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9525</xdr:rowOff>
        </xdr:from>
        <xdr:to>
          <xdr:col>3</xdr:col>
          <xdr:colOff>123825</xdr:colOff>
          <xdr:row>40</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9525</xdr:rowOff>
        </xdr:from>
        <xdr:to>
          <xdr:col>3</xdr:col>
          <xdr:colOff>123825</xdr:colOff>
          <xdr:row>44</xdr:row>
          <xdr:rowOff>19050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647700</xdr:colOff>
          <xdr:row>118</xdr:row>
          <xdr:rowOff>209550</xdr:rowOff>
        </xdr:from>
        <xdr:to>
          <xdr:col>2</xdr:col>
          <xdr:colOff>76200</xdr:colOff>
          <xdr:row>122</xdr:row>
          <xdr:rowOff>9525</xdr:rowOff>
        </xdr:to>
        <xdr:sp macro="" textlink="">
          <xdr:nvSpPr>
            <xdr:cNvPr id="1171" name="Group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55</xdr:row>
          <xdr:rowOff>0</xdr:rowOff>
        </xdr:from>
        <xdr:to>
          <xdr:col>2</xdr:col>
          <xdr:colOff>219075</xdr:colOff>
          <xdr:row>57</xdr:row>
          <xdr:rowOff>76200</xdr:rowOff>
        </xdr:to>
        <xdr:sp macro="" textlink="">
          <xdr:nvSpPr>
            <xdr:cNvPr id="1142" name="Group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58</xdr:row>
          <xdr:rowOff>28575</xdr:rowOff>
        </xdr:from>
        <xdr:to>
          <xdr:col>2</xdr:col>
          <xdr:colOff>66675</xdr:colOff>
          <xdr:row>59</xdr:row>
          <xdr:rowOff>38100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28575</xdr:rowOff>
        </xdr:from>
        <xdr:to>
          <xdr:col>2</xdr:col>
          <xdr:colOff>66675</xdr:colOff>
          <xdr:row>60</xdr:row>
          <xdr:rowOff>38100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60</xdr:row>
          <xdr:rowOff>28575</xdr:rowOff>
        </xdr:from>
        <xdr:to>
          <xdr:col>2</xdr:col>
          <xdr:colOff>66675</xdr:colOff>
          <xdr:row>61</xdr:row>
          <xdr:rowOff>38100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63</xdr:row>
          <xdr:rowOff>28575</xdr:rowOff>
        </xdr:from>
        <xdr:to>
          <xdr:col>2</xdr:col>
          <xdr:colOff>66675</xdr:colOff>
          <xdr:row>64</xdr:row>
          <xdr:rowOff>38100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28575</xdr:rowOff>
        </xdr:from>
        <xdr:to>
          <xdr:col>2</xdr:col>
          <xdr:colOff>66675</xdr:colOff>
          <xdr:row>65</xdr:row>
          <xdr:rowOff>38100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118</xdr:row>
          <xdr:rowOff>228600</xdr:rowOff>
        </xdr:from>
        <xdr:to>
          <xdr:col>2</xdr:col>
          <xdr:colOff>66675</xdr:colOff>
          <xdr:row>120</xdr:row>
          <xdr:rowOff>0</xdr:rowOff>
        </xdr:to>
        <xdr:sp macro="" textlink="">
          <xdr:nvSpPr>
            <xdr:cNvPr id="1164" name="Option Button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119</xdr:row>
          <xdr:rowOff>228600</xdr:rowOff>
        </xdr:from>
        <xdr:to>
          <xdr:col>2</xdr:col>
          <xdr:colOff>66675</xdr:colOff>
          <xdr:row>121</xdr:row>
          <xdr:rowOff>0</xdr:rowOff>
        </xdr:to>
        <xdr:sp macro="" textlink="">
          <xdr:nvSpPr>
            <xdr:cNvPr id="1168" name="Option Button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125</xdr:row>
          <xdr:rowOff>9525</xdr:rowOff>
        </xdr:from>
        <xdr:to>
          <xdr:col>3</xdr:col>
          <xdr:colOff>123825</xdr:colOff>
          <xdr:row>126</xdr:row>
          <xdr:rowOff>19050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126</xdr:row>
          <xdr:rowOff>9525</xdr:rowOff>
        </xdr:from>
        <xdr:to>
          <xdr:col>3</xdr:col>
          <xdr:colOff>123825</xdr:colOff>
          <xdr:row>127</xdr:row>
          <xdr:rowOff>19050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127</xdr:row>
          <xdr:rowOff>9525</xdr:rowOff>
        </xdr:from>
        <xdr:to>
          <xdr:col>3</xdr:col>
          <xdr:colOff>123825</xdr:colOff>
          <xdr:row>128</xdr:row>
          <xdr:rowOff>19050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128</xdr:row>
          <xdr:rowOff>9525</xdr:rowOff>
        </xdr:from>
        <xdr:to>
          <xdr:col>3</xdr:col>
          <xdr:colOff>123825</xdr:colOff>
          <xdr:row>129</xdr:row>
          <xdr:rowOff>19050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129</xdr:row>
          <xdr:rowOff>9525</xdr:rowOff>
        </xdr:from>
        <xdr:to>
          <xdr:col>3</xdr:col>
          <xdr:colOff>123825</xdr:colOff>
          <xdr:row>130</xdr:row>
          <xdr:rowOff>19050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157</xdr:row>
          <xdr:rowOff>9525</xdr:rowOff>
        </xdr:from>
        <xdr:to>
          <xdr:col>3</xdr:col>
          <xdr:colOff>123825</xdr:colOff>
          <xdr:row>158</xdr:row>
          <xdr:rowOff>19050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158</xdr:row>
          <xdr:rowOff>9525</xdr:rowOff>
        </xdr:from>
        <xdr:to>
          <xdr:col>3</xdr:col>
          <xdr:colOff>123825</xdr:colOff>
          <xdr:row>159</xdr:row>
          <xdr:rowOff>19050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159</xdr:row>
          <xdr:rowOff>9525</xdr:rowOff>
        </xdr:from>
        <xdr:to>
          <xdr:col>3</xdr:col>
          <xdr:colOff>123825</xdr:colOff>
          <xdr:row>160</xdr:row>
          <xdr:rowOff>19050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160</xdr:row>
          <xdr:rowOff>9525</xdr:rowOff>
        </xdr:from>
        <xdr:to>
          <xdr:col>3</xdr:col>
          <xdr:colOff>123825</xdr:colOff>
          <xdr:row>161</xdr:row>
          <xdr:rowOff>19050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161</xdr:row>
          <xdr:rowOff>9525</xdr:rowOff>
        </xdr:from>
        <xdr:to>
          <xdr:col>3</xdr:col>
          <xdr:colOff>123825</xdr:colOff>
          <xdr:row>162</xdr:row>
          <xdr:rowOff>19050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162</xdr:row>
          <xdr:rowOff>9525</xdr:rowOff>
        </xdr:from>
        <xdr:to>
          <xdr:col>3</xdr:col>
          <xdr:colOff>123825</xdr:colOff>
          <xdr:row>163</xdr:row>
          <xdr:rowOff>19050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163</xdr:row>
          <xdr:rowOff>9525</xdr:rowOff>
        </xdr:from>
        <xdr:to>
          <xdr:col>3</xdr:col>
          <xdr:colOff>123825</xdr:colOff>
          <xdr:row>164</xdr:row>
          <xdr:rowOff>19050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164</xdr:row>
          <xdr:rowOff>9525</xdr:rowOff>
        </xdr:from>
        <xdr:to>
          <xdr:col>3</xdr:col>
          <xdr:colOff>123825</xdr:colOff>
          <xdr:row>165</xdr:row>
          <xdr:rowOff>19050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165</xdr:row>
          <xdr:rowOff>9525</xdr:rowOff>
        </xdr:from>
        <xdr:to>
          <xdr:col>3</xdr:col>
          <xdr:colOff>123825</xdr:colOff>
          <xdr:row>166</xdr:row>
          <xdr:rowOff>19050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166</xdr:row>
          <xdr:rowOff>9525</xdr:rowOff>
        </xdr:from>
        <xdr:to>
          <xdr:col>3</xdr:col>
          <xdr:colOff>123825</xdr:colOff>
          <xdr:row>167</xdr:row>
          <xdr:rowOff>19050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167</xdr:row>
          <xdr:rowOff>9525</xdr:rowOff>
        </xdr:from>
        <xdr:to>
          <xdr:col>3</xdr:col>
          <xdr:colOff>123825</xdr:colOff>
          <xdr:row>168</xdr:row>
          <xdr:rowOff>19050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168</xdr:row>
          <xdr:rowOff>9525</xdr:rowOff>
        </xdr:from>
        <xdr:to>
          <xdr:col>3</xdr:col>
          <xdr:colOff>123825</xdr:colOff>
          <xdr:row>169</xdr:row>
          <xdr:rowOff>19050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169</xdr:row>
          <xdr:rowOff>0</xdr:rowOff>
        </xdr:from>
        <xdr:to>
          <xdr:col>3</xdr:col>
          <xdr:colOff>123825</xdr:colOff>
          <xdr:row>170</xdr:row>
          <xdr:rowOff>9525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55</xdr:row>
          <xdr:rowOff>0</xdr:rowOff>
        </xdr:from>
        <xdr:to>
          <xdr:col>2</xdr:col>
          <xdr:colOff>219075</xdr:colOff>
          <xdr:row>57</xdr:row>
          <xdr:rowOff>76200</xdr:rowOff>
        </xdr:to>
        <xdr:sp macro="" textlink="">
          <xdr:nvSpPr>
            <xdr:cNvPr id="1265" name="Group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49</xdr:row>
          <xdr:rowOff>0</xdr:rowOff>
        </xdr:from>
        <xdr:to>
          <xdr:col>2</xdr:col>
          <xdr:colOff>114300</xdr:colOff>
          <xdr:row>50</xdr:row>
          <xdr:rowOff>9525</xdr:rowOff>
        </xdr:to>
        <xdr:sp macro="" textlink="">
          <xdr:nvSpPr>
            <xdr:cNvPr id="1269" name="Option Button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50</xdr:row>
          <xdr:rowOff>0</xdr:rowOff>
        </xdr:from>
        <xdr:to>
          <xdr:col>2</xdr:col>
          <xdr:colOff>114300</xdr:colOff>
          <xdr:row>51</xdr:row>
          <xdr:rowOff>9525</xdr:rowOff>
        </xdr:to>
        <xdr:sp macro="" textlink="">
          <xdr:nvSpPr>
            <xdr:cNvPr id="1270" name="Option Button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51</xdr:row>
          <xdr:rowOff>0</xdr:rowOff>
        </xdr:from>
        <xdr:to>
          <xdr:col>2</xdr:col>
          <xdr:colOff>114300</xdr:colOff>
          <xdr:row>52</xdr:row>
          <xdr:rowOff>9525</xdr:rowOff>
        </xdr:to>
        <xdr:sp macro="" textlink="">
          <xdr:nvSpPr>
            <xdr:cNvPr id="1271" name="Option Button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52</xdr:row>
          <xdr:rowOff>0</xdr:rowOff>
        </xdr:from>
        <xdr:to>
          <xdr:col>2</xdr:col>
          <xdr:colOff>114300</xdr:colOff>
          <xdr:row>53</xdr:row>
          <xdr:rowOff>9525</xdr:rowOff>
        </xdr:to>
        <xdr:sp macro="" textlink="">
          <xdr:nvSpPr>
            <xdr:cNvPr id="1272" name="Option Button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53</xdr:row>
          <xdr:rowOff>0</xdr:rowOff>
        </xdr:from>
        <xdr:to>
          <xdr:col>2</xdr:col>
          <xdr:colOff>114300</xdr:colOff>
          <xdr:row>54</xdr:row>
          <xdr:rowOff>9525</xdr:rowOff>
        </xdr:to>
        <xdr:sp macro="" textlink="">
          <xdr:nvSpPr>
            <xdr:cNvPr id="1273" name="Option Button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48</xdr:row>
          <xdr:rowOff>228600</xdr:rowOff>
        </xdr:from>
        <xdr:to>
          <xdr:col>2</xdr:col>
          <xdr:colOff>95250</xdr:colOff>
          <xdr:row>53</xdr:row>
          <xdr:rowOff>228600</xdr:rowOff>
        </xdr:to>
        <xdr:sp macro="" textlink="">
          <xdr:nvSpPr>
            <xdr:cNvPr id="1274" name="Group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9525</xdr:rowOff>
        </xdr:from>
        <xdr:to>
          <xdr:col>3</xdr:col>
          <xdr:colOff>123825</xdr:colOff>
          <xdr:row>38</xdr:row>
          <xdr:rowOff>19050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3</xdr:col>
          <xdr:colOff>123825</xdr:colOff>
          <xdr:row>35</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9525</xdr:rowOff>
        </xdr:from>
        <xdr:to>
          <xdr:col>3</xdr:col>
          <xdr:colOff>123825</xdr:colOff>
          <xdr:row>34</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9525</xdr:rowOff>
        </xdr:from>
        <xdr:to>
          <xdr:col>3</xdr:col>
          <xdr:colOff>123825</xdr:colOff>
          <xdr:row>37</xdr:row>
          <xdr:rowOff>19050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9525</xdr:rowOff>
        </xdr:from>
        <xdr:to>
          <xdr:col>3</xdr:col>
          <xdr:colOff>123825</xdr:colOff>
          <xdr:row>36</xdr:row>
          <xdr:rowOff>19050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62</xdr:row>
          <xdr:rowOff>28575</xdr:rowOff>
        </xdr:from>
        <xdr:to>
          <xdr:col>2</xdr:col>
          <xdr:colOff>66675</xdr:colOff>
          <xdr:row>63</xdr:row>
          <xdr:rowOff>38100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61</xdr:row>
          <xdr:rowOff>28575</xdr:rowOff>
        </xdr:from>
        <xdr:to>
          <xdr:col>2</xdr:col>
          <xdr:colOff>66675</xdr:colOff>
          <xdr:row>62</xdr:row>
          <xdr:rowOff>38100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70</xdr:row>
          <xdr:rowOff>0</xdr:rowOff>
        </xdr:from>
        <xdr:to>
          <xdr:col>2</xdr:col>
          <xdr:colOff>219075</xdr:colOff>
          <xdr:row>72</xdr:row>
          <xdr:rowOff>76200</xdr:rowOff>
        </xdr:to>
        <xdr:sp macro="" textlink="">
          <xdr:nvSpPr>
            <xdr:cNvPr id="1283" name="Group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75</xdr:row>
          <xdr:rowOff>28575</xdr:rowOff>
        </xdr:from>
        <xdr:to>
          <xdr:col>2</xdr:col>
          <xdr:colOff>66675</xdr:colOff>
          <xdr:row>76</xdr:row>
          <xdr:rowOff>38100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76</xdr:row>
          <xdr:rowOff>28575</xdr:rowOff>
        </xdr:from>
        <xdr:to>
          <xdr:col>2</xdr:col>
          <xdr:colOff>66675</xdr:colOff>
          <xdr:row>77</xdr:row>
          <xdr:rowOff>38100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77</xdr:row>
          <xdr:rowOff>28575</xdr:rowOff>
        </xdr:from>
        <xdr:to>
          <xdr:col>2</xdr:col>
          <xdr:colOff>66675</xdr:colOff>
          <xdr:row>78</xdr:row>
          <xdr:rowOff>38100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82</xdr:row>
          <xdr:rowOff>28575</xdr:rowOff>
        </xdr:from>
        <xdr:to>
          <xdr:col>2</xdr:col>
          <xdr:colOff>66675</xdr:colOff>
          <xdr:row>83</xdr:row>
          <xdr:rowOff>38100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89</xdr:row>
          <xdr:rowOff>28575</xdr:rowOff>
        </xdr:from>
        <xdr:to>
          <xdr:col>2</xdr:col>
          <xdr:colOff>66675</xdr:colOff>
          <xdr:row>90</xdr:row>
          <xdr:rowOff>38100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70</xdr:row>
          <xdr:rowOff>0</xdr:rowOff>
        </xdr:from>
        <xdr:to>
          <xdr:col>2</xdr:col>
          <xdr:colOff>219075</xdr:colOff>
          <xdr:row>72</xdr:row>
          <xdr:rowOff>76200</xdr:rowOff>
        </xdr:to>
        <xdr:sp macro="" textlink="">
          <xdr:nvSpPr>
            <xdr:cNvPr id="1289" name="Group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81</xdr:row>
          <xdr:rowOff>28575</xdr:rowOff>
        </xdr:from>
        <xdr:to>
          <xdr:col>2</xdr:col>
          <xdr:colOff>66675</xdr:colOff>
          <xdr:row>82</xdr:row>
          <xdr:rowOff>38100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78</xdr:row>
          <xdr:rowOff>28575</xdr:rowOff>
        </xdr:from>
        <xdr:to>
          <xdr:col>2</xdr:col>
          <xdr:colOff>66675</xdr:colOff>
          <xdr:row>79</xdr:row>
          <xdr:rowOff>38100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71</xdr:row>
          <xdr:rowOff>0</xdr:rowOff>
        </xdr:from>
        <xdr:to>
          <xdr:col>2</xdr:col>
          <xdr:colOff>219075</xdr:colOff>
          <xdr:row>73</xdr:row>
          <xdr:rowOff>76200</xdr:rowOff>
        </xdr:to>
        <xdr:sp macro="" textlink="">
          <xdr:nvSpPr>
            <xdr:cNvPr id="1292" name="Group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71</xdr:row>
          <xdr:rowOff>0</xdr:rowOff>
        </xdr:from>
        <xdr:to>
          <xdr:col>2</xdr:col>
          <xdr:colOff>219075</xdr:colOff>
          <xdr:row>73</xdr:row>
          <xdr:rowOff>76200</xdr:rowOff>
        </xdr:to>
        <xdr:sp macro="" textlink="">
          <xdr:nvSpPr>
            <xdr:cNvPr id="1293" name="Group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80</xdr:row>
          <xdr:rowOff>28575</xdr:rowOff>
        </xdr:from>
        <xdr:to>
          <xdr:col>2</xdr:col>
          <xdr:colOff>66675</xdr:colOff>
          <xdr:row>81</xdr:row>
          <xdr:rowOff>38100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79</xdr:row>
          <xdr:rowOff>28575</xdr:rowOff>
        </xdr:from>
        <xdr:to>
          <xdr:col>2</xdr:col>
          <xdr:colOff>66675</xdr:colOff>
          <xdr:row>80</xdr:row>
          <xdr:rowOff>38100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94</xdr:row>
          <xdr:rowOff>28575</xdr:rowOff>
        </xdr:from>
        <xdr:to>
          <xdr:col>2</xdr:col>
          <xdr:colOff>66675</xdr:colOff>
          <xdr:row>95</xdr:row>
          <xdr:rowOff>38100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28575</xdr:rowOff>
        </xdr:from>
        <xdr:to>
          <xdr:col>2</xdr:col>
          <xdr:colOff>66675</xdr:colOff>
          <xdr:row>94</xdr:row>
          <xdr:rowOff>38100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84</xdr:row>
          <xdr:rowOff>19050</xdr:rowOff>
        </xdr:from>
        <xdr:to>
          <xdr:col>3</xdr:col>
          <xdr:colOff>76200</xdr:colOff>
          <xdr:row>85</xdr:row>
          <xdr:rowOff>28575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85</xdr:row>
          <xdr:rowOff>19050</xdr:rowOff>
        </xdr:from>
        <xdr:to>
          <xdr:col>3</xdr:col>
          <xdr:colOff>76200</xdr:colOff>
          <xdr:row>86</xdr:row>
          <xdr:rowOff>28575</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86</xdr:row>
          <xdr:rowOff>19050</xdr:rowOff>
        </xdr:from>
        <xdr:to>
          <xdr:col>3</xdr:col>
          <xdr:colOff>76200</xdr:colOff>
          <xdr:row>87</xdr:row>
          <xdr:rowOff>28575</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87</xdr:row>
          <xdr:rowOff>19050</xdr:rowOff>
        </xdr:from>
        <xdr:to>
          <xdr:col>3</xdr:col>
          <xdr:colOff>76200</xdr:colOff>
          <xdr:row>88</xdr:row>
          <xdr:rowOff>28575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88</xdr:row>
          <xdr:rowOff>19050</xdr:rowOff>
        </xdr:from>
        <xdr:to>
          <xdr:col>3</xdr:col>
          <xdr:colOff>76200</xdr:colOff>
          <xdr:row>89</xdr:row>
          <xdr:rowOff>28575</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9525</xdr:rowOff>
        </xdr:from>
        <xdr:to>
          <xdr:col>3</xdr:col>
          <xdr:colOff>123825</xdr:colOff>
          <xdr:row>100</xdr:row>
          <xdr:rowOff>19050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100</xdr:row>
          <xdr:rowOff>9525</xdr:rowOff>
        </xdr:from>
        <xdr:to>
          <xdr:col>3</xdr:col>
          <xdr:colOff>123825</xdr:colOff>
          <xdr:row>101</xdr:row>
          <xdr:rowOff>19050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101</xdr:row>
          <xdr:rowOff>9525</xdr:rowOff>
        </xdr:from>
        <xdr:to>
          <xdr:col>3</xdr:col>
          <xdr:colOff>123825</xdr:colOff>
          <xdr:row>102</xdr:row>
          <xdr:rowOff>19050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102</xdr:row>
          <xdr:rowOff>9525</xdr:rowOff>
        </xdr:from>
        <xdr:to>
          <xdr:col>3</xdr:col>
          <xdr:colOff>123825</xdr:colOff>
          <xdr:row>103</xdr:row>
          <xdr:rowOff>19050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103</xdr:row>
          <xdr:rowOff>9525</xdr:rowOff>
        </xdr:from>
        <xdr:to>
          <xdr:col>3</xdr:col>
          <xdr:colOff>123825</xdr:colOff>
          <xdr:row>104</xdr:row>
          <xdr:rowOff>19050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9525</xdr:rowOff>
        </xdr:from>
        <xdr:to>
          <xdr:col>3</xdr:col>
          <xdr:colOff>123825</xdr:colOff>
          <xdr:row>105</xdr:row>
          <xdr:rowOff>19050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109</xdr:row>
          <xdr:rowOff>9525</xdr:rowOff>
        </xdr:from>
        <xdr:to>
          <xdr:col>3</xdr:col>
          <xdr:colOff>123825</xdr:colOff>
          <xdr:row>110</xdr:row>
          <xdr:rowOff>19050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113</xdr:row>
          <xdr:rowOff>9525</xdr:rowOff>
        </xdr:from>
        <xdr:to>
          <xdr:col>3</xdr:col>
          <xdr:colOff>123825</xdr:colOff>
          <xdr:row>114</xdr:row>
          <xdr:rowOff>19050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9525</xdr:rowOff>
        </xdr:from>
        <xdr:to>
          <xdr:col>3</xdr:col>
          <xdr:colOff>123825</xdr:colOff>
          <xdr:row>105</xdr:row>
          <xdr:rowOff>19050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105</xdr:row>
          <xdr:rowOff>9525</xdr:rowOff>
        </xdr:from>
        <xdr:to>
          <xdr:col>3</xdr:col>
          <xdr:colOff>123825</xdr:colOff>
          <xdr:row>106</xdr:row>
          <xdr:rowOff>19050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106</xdr:row>
          <xdr:rowOff>9525</xdr:rowOff>
        </xdr:from>
        <xdr:to>
          <xdr:col>3</xdr:col>
          <xdr:colOff>123825</xdr:colOff>
          <xdr:row>107</xdr:row>
          <xdr:rowOff>19050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20" name="Check Box 296" hidden="1">
              <a:extLst>
                <a:ext uri="{63B3BB69-23CF-44E3-9099-C40C66FF867C}">
                  <a14:compatExt spid="_x0000_s1320"/>
                </a:ext>
                <a:ext uri="{FF2B5EF4-FFF2-40B4-BE49-F238E27FC236}">
                  <a16:creationId xmlns:a16="http://schemas.microsoft.com/office/drawing/2014/main" id="{00000000-0008-0000-0000-00002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108</xdr:row>
          <xdr:rowOff>9525</xdr:rowOff>
        </xdr:from>
        <xdr:to>
          <xdr:col>3</xdr:col>
          <xdr:colOff>123825</xdr:colOff>
          <xdr:row>109</xdr:row>
          <xdr:rowOff>19050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105</xdr:row>
          <xdr:rowOff>9525</xdr:rowOff>
        </xdr:from>
        <xdr:to>
          <xdr:col>3</xdr:col>
          <xdr:colOff>123825</xdr:colOff>
          <xdr:row>106</xdr:row>
          <xdr:rowOff>19050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105</xdr:row>
          <xdr:rowOff>9525</xdr:rowOff>
        </xdr:from>
        <xdr:to>
          <xdr:col>3</xdr:col>
          <xdr:colOff>123825</xdr:colOff>
          <xdr:row>106</xdr:row>
          <xdr:rowOff>19050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106</xdr:row>
          <xdr:rowOff>9525</xdr:rowOff>
        </xdr:from>
        <xdr:to>
          <xdr:col>3</xdr:col>
          <xdr:colOff>123825</xdr:colOff>
          <xdr:row>107</xdr:row>
          <xdr:rowOff>19050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106</xdr:row>
          <xdr:rowOff>9525</xdr:rowOff>
        </xdr:from>
        <xdr:to>
          <xdr:col>3</xdr:col>
          <xdr:colOff>123825</xdr:colOff>
          <xdr:row>107</xdr:row>
          <xdr:rowOff>19050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106</xdr:row>
          <xdr:rowOff>9525</xdr:rowOff>
        </xdr:from>
        <xdr:to>
          <xdr:col>3</xdr:col>
          <xdr:colOff>123825</xdr:colOff>
          <xdr:row>107</xdr:row>
          <xdr:rowOff>19050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107</xdr:row>
          <xdr:rowOff>9525</xdr:rowOff>
        </xdr:from>
        <xdr:to>
          <xdr:col>3</xdr:col>
          <xdr:colOff>123825</xdr:colOff>
          <xdr:row>108</xdr:row>
          <xdr:rowOff>19050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108</xdr:row>
          <xdr:rowOff>9525</xdr:rowOff>
        </xdr:from>
        <xdr:to>
          <xdr:col>3</xdr:col>
          <xdr:colOff>123825</xdr:colOff>
          <xdr:row>109</xdr:row>
          <xdr:rowOff>19050</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108</xdr:row>
          <xdr:rowOff>9525</xdr:rowOff>
        </xdr:from>
        <xdr:to>
          <xdr:col>3</xdr:col>
          <xdr:colOff>123825</xdr:colOff>
          <xdr:row>109</xdr:row>
          <xdr:rowOff>19050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108</xdr:row>
          <xdr:rowOff>9525</xdr:rowOff>
        </xdr:from>
        <xdr:to>
          <xdr:col>3</xdr:col>
          <xdr:colOff>123825</xdr:colOff>
          <xdr:row>109</xdr:row>
          <xdr:rowOff>19050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137</xdr:row>
          <xdr:rowOff>228600</xdr:rowOff>
        </xdr:from>
        <xdr:to>
          <xdr:col>2</xdr:col>
          <xdr:colOff>95250</xdr:colOff>
          <xdr:row>142</xdr:row>
          <xdr:rowOff>228600</xdr:rowOff>
        </xdr:to>
        <xdr:sp macro="" textlink="">
          <xdr:nvSpPr>
            <xdr:cNvPr id="1341" name="Group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137</xdr:row>
          <xdr:rowOff>228600</xdr:rowOff>
        </xdr:from>
        <xdr:to>
          <xdr:col>2</xdr:col>
          <xdr:colOff>66675</xdr:colOff>
          <xdr:row>139</xdr:row>
          <xdr:rowOff>0</xdr:rowOff>
        </xdr:to>
        <xdr:sp macro="" textlink="">
          <xdr:nvSpPr>
            <xdr:cNvPr id="1344" name="Option Button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138</xdr:row>
          <xdr:rowOff>228600</xdr:rowOff>
        </xdr:from>
        <xdr:to>
          <xdr:col>2</xdr:col>
          <xdr:colOff>66675</xdr:colOff>
          <xdr:row>140</xdr:row>
          <xdr:rowOff>0</xdr:rowOff>
        </xdr:to>
        <xdr:sp macro="" textlink="">
          <xdr:nvSpPr>
            <xdr:cNvPr id="1345" name="Option Button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139</xdr:row>
          <xdr:rowOff>228600</xdr:rowOff>
        </xdr:from>
        <xdr:to>
          <xdr:col>2</xdr:col>
          <xdr:colOff>66675</xdr:colOff>
          <xdr:row>141</xdr:row>
          <xdr:rowOff>0</xdr:rowOff>
        </xdr:to>
        <xdr:sp macro="" textlink="">
          <xdr:nvSpPr>
            <xdr:cNvPr id="1346" name="Option Button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140</xdr:row>
          <xdr:rowOff>228600</xdr:rowOff>
        </xdr:from>
        <xdr:to>
          <xdr:col>2</xdr:col>
          <xdr:colOff>66675</xdr:colOff>
          <xdr:row>142</xdr:row>
          <xdr:rowOff>0</xdr:rowOff>
        </xdr:to>
        <xdr:sp macro="" textlink="">
          <xdr:nvSpPr>
            <xdr:cNvPr id="1347" name="Option Button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146</xdr:row>
          <xdr:rowOff>9525</xdr:rowOff>
        </xdr:from>
        <xdr:to>
          <xdr:col>3</xdr:col>
          <xdr:colOff>123825</xdr:colOff>
          <xdr:row>147</xdr:row>
          <xdr:rowOff>19050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9525</xdr:rowOff>
        </xdr:from>
        <xdr:to>
          <xdr:col>3</xdr:col>
          <xdr:colOff>123825</xdr:colOff>
          <xdr:row>148</xdr:row>
          <xdr:rowOff>19050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148</xdr:row>
          <xdr:rowOff>9525</xdr:rowOff>
        </xdr:from>
        <xdr:to>
          <xdr:col>3</xdr:col>
          <xdr:colOff>123825</xdr:colOff>
          <xdr:row>149</xdr:row>
          <xdr:rowOff>19050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149</xdr:row>
          <xdr:rowOff>9525</xdr:rowOff>
        </xdr:from>
        <xdr:to>
          <xdr:col>3</xdr:col>
          <xdr:colOff>123825</xdr:colOff>
          <xdr:row>150</xdr:row>
          <xdr:rowOff>19050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150</xdr:row>
          <xdr:rowOff>9525</xdr:rowOff>
        </xdr:from>
        <xdr:to>
          <xdr:col>3</xdr:col>
          <xdr:colOff>123825</xdr:colOff>
          <xdr:row>151</xdr:row>
          <xdr:rowOff>19050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150</xdr:row>
          <xdr:rowOff>9525</xdr:rowOff>
        </xdr:from>
        <xdr:to>
          <xdr:col>3</xdr:col>
          <xdr:colOff>123825</xdr:colOff>
          <xdr:row>151</xdr:row>
          <xdr:rowOff>19050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151</xdr:row>
          <xdr:rowOff>9525</xdr:rowOff>
        </xdr:from>
        <xdr:to>
          <xdr:col>3</xdr:col>
          <xdr:colOff>123825</xdr:colOff>
          <xdr:row>152</xdr:row>
          <xdr:rowOff>19050</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4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152</xdr:row>
          <xdr:rowOff>9525</xdr:rowOff>
        </xdr:from>
        <xdr:to>
          <xdr:col>3</xdr:col>
          <xdr:colOff>123825</xdr:colOff>
          <xdr:row>153</xdr:row>
          <xdr:rowOff>19050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153</xdr:row>
          <xdr:rowOff>9525</xdr:rowOff>
        </xdr:from>
        <xdr:to>
          <xdr:col>3</xdr:col>
          <xdr:colOff>123825</xdr:colOff>
          <xdr:row>154</xdr:row>
          <xdr:rowOff>19050</xdr:rowOff>
        </xdr:to>
        <xdr:sp macro="" textlink="">
          <xdr:nvSpPr>
            <xdr:cNvPr id="1356" name="Check Box 332" hidden="1">
              <a:extLst>
                <a:ext uri="{63B3BB69-23CF-44E3-9099-C40C66FF867C}">
                  <a14:compatExt spid="_x0000_s1356"/>
                </a:ext>
                <a:ext uri="{FF2B5EF4-FFF2-40B4-BE49-F238E27FC236}">
                  <a16:creationId xmlns:a16="http://schemas.microsoft.com/office/drawing/2014/main" id="{00000000-0008-0000-0000-00004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dimension ref="B2:AD1362"/>
  <sheetViews>
    <sheetView showGridLines="0" tabSelected="1" view="pageBreakPreview" zoomScaleNormal="85" zoomScaleSheetLayoutView="100" workbookViewId="0">
      <selection activeCell="H3" sqref="H3"/>
    </sheetView>
  </sheetViews>
  <sheetFormatPr defaultRowHeight="18.75" x14ac:dyDescent="0.4"/>
  <cols>
    <col min="2" max="4" width="3.375" customWidth="1"/>
    <col min="5" max="5" width="9" customWidth="1"/>
    <col min="17" max="17" width="9" customWidth="1"/>
    <col min="18" max="24" width="9" hidden="1" customWidth="1"/>
    <col min="25" max="25" width="9" customWidth="1"/>
    <col min="26" max="26" width="9" style="8" hidden="1" customWidth="1"/>
    <col min="27" max="27" width="9" style="9" hidden="1" customWidth="1"/>
    <col min="28" max="30" width="9" hidden="1" customWidth="1"/>
    <col min="31" max="32" width="9" customWidth="1"/>
  </cols>
  <sheetData>
    <row r="2" spans="2:29" x14ac:dyDescent="0.4">
      <c r="B2" s="6" t="s">
        <v>18</v>
      </c>
      <c r="K2" s="6" t="s">
        <v>0</v>
      </c>
    </row>
    <row r="3" spans="2:29" x14ac:dyDescent="0.4">
      <c r="K3" s="6" t="s">
        <v>130</v>
      </c>
    </row>
    <row r="4" spans="2:29" ht="19.5" thickBot="1" x14ac:dyDescent="0.45">
      <c r="K4" s="6" t="s">
        <v>131</v>
      </c>
    </row>
    <row r="5" spans="2:29" ht="19.5" thickBot="1" x14ac:dyDescent="0.45">
      <c r="D5" s="14" t="s">
        <v>1</v>
      </c>
      <c r="E5" s="15"/>
      <c r="F5" s="30"/>
      <c r="G5" s="31"/>
      <c r="I5" s="16" t="s">
        <v>2</v>
      </c>
      <c r="J5" s="18"/>
      <c r="K5" s="19"/>
      <c r="L5" s="19"/>
      <c r="M5" s="19"/>
      <c r="N5" s="19"/>
      <c r="O5" s="20"/>
    </row>
    <row r="6" spans="2:29" x14ac:dyDescent="0.4">
      <c r="D6" s="6" t="s">
        <v>3</v>
      </c>
    </row>
    <row r="8" spans="2:29" x14ac:dyDescent="0.4">
      <c r="B8" s="6" t="s">
        <v>19</v>
      </c>
    </row>
    <row r="9" spans="2:29" x14ac:dyDescent="0.4">
      <c r="B9" s="10" t="s">
        <v>14</v>
      </c>
      <c r="C9" s="1"/>
      <c r="D9" s="1"/>
      <c r="E9" s="1"/>
      <c r="F9" s="1"/>
      <c r="G9" s="1"/>
      <c r="H9" s="1"/>
      <c r="I9" s="1"/>
      <c r="J9" s="1"/>
      <c r="K9" s="1"/>
      <c r="L9" s="1"/>
      <c r="M9" s="1"/>
      <c r="N9" s="1"/>
      <c r="O9" s="1"/>
      <c r="P9" s="2"/>
      <c r="Z9" s="8" t="str">
        <f>ADDRESS(ROW(AC9),COLUMN(AC9))</f>
        <v>$AC$9</v>
      </c>
      <c r="AC9" s="7" t="str">
        <f>_xlfn.TEXTJOIN(",",1,AC10:AC22,AC26)</f>
        <v/>
      </c>
    </row>
    <row r="10" spans="2:29" x14ac:dyDescent="0.4">
      <c r="B10" s="11"/>
      <c r="C10" t="s">
        <v>20</v>
      </c>
      <c r="P10" s="3"/>
      <c r="AA10" s="9" t="b">
        <v>0</v>
      </c>
      <c r="AB10">
        <v>1</v>
      </c>
      <c r="AC10" t="str">
        <f>IF(AA10,AB10,"")</f>
        <v/>
      </c>
    </row>
    <row r="11" spans="2:29" x14ac:dyDescent="0.4">
      <c r="B11" s="11"/>
      <c r="C11" t="s">
        <v>21</v>
      </c>
      <c r="P11" s="3"/>
      <c r="AA11" s="9" t="b">
        <v>0</v>
      </c>
      <c r="AB11">
        <v>2</v>
      </c>
      <c r="AC11" t="str">
        <f t="shared" ref="AC11:AC22" si="0">IF(AA11,AB11,"")</f>
        <v/>
      </c>
    </row>
    <row r="12" spans="2:29" x14ac:dyDescent="0.4">
      <c r="B12" s="11"/>
      <c r="C12" t="s">
        <v>22</v>
      </c>
      <c r="P12" s="3"/>
      <c r="AA12" s="9" t="b">
        <v>0</v>
      </c>
      <c r="AB12">
        <v>3</v>
      </c>
      <c r="AC12" t="str">
        <f t="shared" si="0"/>
        <v/>
      </c>
    </row>
    <row r="13" spans="2:29" x14ac:dyDescent="0.4">
      <c r="B13" s="11"/>
      <c r="C13" t="s">
        <v>23</v>
      </c>
      <c r="P13" s="3"/>
      <c r="AA13" s="9" t="b">
        <v>0</v>
      </c>
      <c r="AB13">
        <v>4</v>
      </c>
      <c r="AC13" t="str">
        <f t="shared" si="0"/>
        <v/>
      </c>
    </row>
    <row r="14" spans="2:29" x14ac:dyDescent="0.4">
      <c r="B14" s="11"/>
      <c r="C14" t="s">
        <v>24</v>
      </c>
      <c r="P14" s="3"/>
      <c r="AA14" s="9" t="b">
        <v>0</v>
      </c>
      <c r="AB14">
        <v>5</v>
      </c>
      <c r="AC14" t="str">
        <f t="shared" si="0"/>
        <v/>
      </c>
    </row>
    <row r="15" spans="2:29" x14ac:dyDescent="0.4">
      <c r="B15" s="11"/>
      <c r="C15" t="s">
        <v>25</v>
      </c>
      <c r="P15" s="3"/>
      <c r="AA15" s="9" t="b">
        <v>0</v>
      </c>
      <c r="AB15">
        <v>6</v>
      </c>
      <c r="AC15" t="str">
        <f t="shared" si="0"/>
        <v/>
      </c>
    </row>
    <row r="16" spans="2:29" x14ac:dyDescent="0.4">
      <c r="B16" s="11"/>
      <c r="C16" t="s">
        <v>26</v>
      </c>
      <c r="P16" s="3"/>
      <c r="AA16" s="9" t="b">
        <v>0</v>
      </c>
      <c r="AB16">
        <v>7</v>
      </c>
      <c r="AC16" t="str">
        <f t="shared" si="0"/>
        <v/>
      </c>
    </row>
    <row r="17" spans="2:29" x14ac:dyDescent="0.4">
      <c r="B17" s="11"/>
      <c r="C17" t="s">
        <v>27</v>
      </c>
      <c r="P17" s="3"/>
      <c r="AA17" s="9" t="b">
        <v>0</v>
      </c>
      <c r="AB17">
        <v>8</v>
      </c>
      <c r="AC17" t="str">
        <f t="shared" si="0"/>
        <v/>
      </c>
    </row>
    <row r="18" spans="2:29" x14ac:dyDescent="0.4">
      <c r="B18" s="11"/>
      <c r="C18" t="s">
        <v>28</v>
      </c>
      <c r="P18" s="3"/>
      <c r="AA18" s="9" t="b">
        <v>0</v>
      </c>
      <c r="AB18">
        <v>9</v>
      </c>
      <c r="AC18" t="str">
        <f t="shared" si="0"/>
        <v/>
      </c>
    </row>
    <row r="19" spans="2:29" x14ac:dyDescent="0.4">
      <c r="B19" s="11"/>
      <c r="C19" t="s">
        <v>29</v>
      </c>
      <c r="P19" s="3"/>
      <c r="AA19" s="9" t="b">
        <v>0</v>
      </c>
      <c r="AB19">
        <v>10</v>
      </c>
      <c r="AC19" t="str">
        <f t="shared" si="0"/>
        <v/>
      </c>
    </row>
    <row r="20" spans="2:29" x14ac:dyDescent="0.4">
      <c r="B20" s="11"/>
      <c r="C20" t="s">
        <v>30</v>
      </c>
      <c r="P20" s="3"/>
      <c r="AA20" s="9" t="b">
        <v>0</v>
      </c>
      <c r="AB20">
        <v>11</v>
      </c>
      <c r="AC20" t="str">
        <f t="shared" si="0"/>
        <v/>
      </c>
    </row>
    <row r="21" spans="2:29" x14ac:dyDescent="0.4">
      <c r="B21" s="11"/>
      <c r="C21" t="s">
        <v>31</v>
      </c>
      <c r="P21" s="3"/>
      <c r="AA21" s="9" t="b">
        <v>0</v>
      </c>
      <c r="AB21">
        <v>12</v>
      </c>
      <c r="AC21" t="str">
        <f t="shared" si="0"/>
        <v/>
      </c>
    </row>
    <row r="22" spans="2:29" x14ac:dyDescent="0.4">
      <c r="B22" s="11"/>
      <c r="C22" t="s">
        <v>11</v>
      </c>
      <c r="P22" s="3"/>
      <c r="AA22" s="9" t="b">
        <v>0</v>
      </c>
      <c r="AB22">
        <v>13</v>
      </c>
      <c r="AC22" t="str">
        <f t="shared" si="0"/>
        <v/>
      </c>
    </row>
    <row r="23" spans="2:29" x14ac:dyDescent="0.4">
      <c r="B23" s="11"/>
      <c r="C23" s="21"/>
      <c r="D23" s="22"/>
      <c r="E23" s="22"/>
      <c r="F23" s="22"/>
      <c r="G23" s="22"/>
      <c r="H23" s="22"/>
      <c r="I23" s="22"/>
      <c r="J23" s="22"/>
      <c r="K23" s="22"/>
      <c r="L23" s="22"/>
      <c r="M23" s="22"/>
      <c r="N23" s="22"/>
      <c r="O23" s="23"/>
      <c r="P23" s="3"/>
      <c r="Z23" s="8" t="str">
        <f>ADDRESS(ROW(AA23),COLUMN(AA23))</f>
        <v>$AA$23</v>
      </c>
      <c r="AA23" s="13">
        <f>C23</f>
        <v>0</v>
      </c>
    </row>
    <row r="24" spans="2:29" x14ac:dyDescent="0.4">
      <c r="B24" s="11"/>
      <c r="C24" s="24"/>
      <c r="D24" s="25"/>
      <c r="E24" s="25"/>
      <c r="F24" s="25"/>
      <c r="G24" s="25"/>
      <c r="H24" s="25"/>
      <c r="I24" s="25"/>
      <c r="J24" s="25"/>
      <c r="K24" s="25"/>
      <c r="L24" s="25"/>
      <c r="M24" s="25"/>
      <c r="N24" s="25"/>
      <c r="O24" s="26"/>
      <c r="P24" s="3"/>
    </row>
    <row r="25" spans="2:29" x14ac:dyDescent="0.4">
      <c r="B25" s="11"/>
      <c r="C25" s="27"/>
      <c r="D25" s="28"/>
      <c r="E25" s="28"/>
      <c r="F25" s="28"/>
      <c r="G25" s="28"/>
      <c r="H25" s="28"/>
      <c r="I25" s="28"/>
      <c r="J25" s="28"/>
      <c r="K25" s="28"/>
      <c r="L25" s="28"/>
      <c r="M25" s="28"/>
      <c r="N25" s="28"/>
      <c r="O25" s="29"/>
      <c r="P25" s="3"/>
    </row>
    <row r="26" spans="2:29" x14ac:dyDescent="0.4">
      <c r="B26" s="12"/>
      <c r="C26" s="4" t="s">
        <v>32</v>
      </c>
      <c r="D26" s="4"/>
      <c r="E26" s="4"/>
      <c r="F26" s="4"/>
      <c r="G26" s="4"/>
      <c r="H26" s="4"/>
      <c r="I26" s="4"/>
      <c r="J26" s="4"/>
      <c r="K26" s="4"/>
      <c r="L26" s="4"/>
      <c r="M26" s="4"/>
      <c r="N26" s="4"/>
      <c r="O26" s="4"/>
      <c r="P26" s="5"/>
      <c r="AA26" s="9" t="b">
        <v>0</v>
      </c>
      <c r="AB26">
        <v>14</v>
      </c>
      <c r="AC26" t="str">
        <f>IF(AA26,AB26,"")</f>
        <v/>
      </c>
    </row>
    <row r="28" spans="2:29" x14ac:dyDescent="0.4">
      <c r="B28" s="6" t="s">
        <v>33</v>
      </c>
    </row>
    <row r="29" spans="2:29" x14ac:dyDescent="0.4">
      <c r="B29" s="10" t="s">
        <v>14</v>
      </c>
      <c r="C29" s="1"/>
      <c r="D29" s="1"/>
      <c r="E29" s="1"/>
      <c r="F29" s="1"/>
      <c r="G29" s="1"/>
      <c r="H29" s="1"/>
      <c r="I29" s="1"/>
      <c r="J29" s="1"/>
      <c r="K29" s="1"/>
      <c r="L29" s="1"/>
      <c r="M29" s="1"/>
      <c r="N29" s="1"/>
      <c r="O29" s="1"/>
      <c r="P29" s="2"/>
      <c r="Z29" s="8" t="str">
        <f>ADDRESS(ROW(AC29),COLUMN(AC29))</f>
        <v>$AC$29</v>
      </c>
      <c r="AC29" s="7" t="str">
        <f>_xlfn.TEXTJOIN(",",1,AC30:AC40,AC44)</f>
        <v/>
      </c>
    </row>
    <row r="30" spans="2:29" x14ac:dyDescent="0.4">
      <c r="B30" s="11"/>
      <c r="C30" t="s">
        <v>34</v>
      </c>
      <c r="P30" s="3"/>
      <c r="AA30" s="9" t="b">
        <v>0</v>
      </c>
      <c r="AB30">
        <v>1</v>
      </c>
      <c r="AC30" t="str">
        <f>IF(AA30,AB30,"")</f>
        <v/>
      </c>
    </row>
    <row r="31" spans="2:29" x14ac:dyDescent="0.4">
      <c r="B31" s="11"/>
      <c r="C31" t="s">
        <v>35</v>
      </c>
      <c r="P31" s="3"/>
      <c r="AA31" s="9" t="b">
        <v>0</v>
      </c>
      <c r="AB31">
        <v>2</v>
      </c>
      <c r="AC31" t="str">
        <f t="shared" ref="AC31:AC40" si="1">IF(AA31,AB31,"")</f>
        <v/>
      </c>
    </row>
    <row r="32" spans="2:29" x14ac:dyDescent="0.4">
      <c r="B32" s="11"/>
      <c r="C32" t="s">
        <v>36</v>
      </c>
      <c r="P32" s="3"/>
      <c r="AA32" s="9" t="b">
        <v>0</v>
      </c>
      <c r="AB32">
        <v>3</v>
      </c>
      <c r="AC32" t="str">
        <f t="shared" si="1"/>
        <v/>
      </c>
    </row>
    <row r="33" spans="2:29" x14ac:dyDescent="0.4">
      <c r="B33" s="11"/>
      <c r="C33" t="s">
        <v>37</v>
      </c>
      <c r="P33" s="3"/>
      <c r="AA33" s="9" t="b">
        <v>0</v>
      </c>
      <c r="AB33">
        <v>4</v>
      </c>
      <c r="AC33" t="str">
        <f t="shared" si="1"/>
        <v/>
      </c>
    </row>
    <row r="34" spans="2:29" x14ac:dyDescent="0.4">
      <c r="B34" s="11"/>
      <c r="C34" t="s">
        <v>38</v>
      </c>
      <c r="P34" s="3"/>
      <c r="AA34" s="9" t="b">
        <v>0</v>
      </c>
      <c r="AB34">
        <v>5</v>
      </c>
      <c r="AC34" t="str">
        <f t="shared" si="1"/>
        <v/>
      </c>
    </row>
    <row r="35" spans="2:29" x14ac:dyDescent="0.4">
      <c r="B35" s="11"/>
      <c r="C35" t="s">
        <v>39</v>
      </c>
      <c r="P35" s="3"/>
      <c r="AA35" s="9" t="b">
        <v>0</v>
      </c>
      <c r="AB35">
        <v>6</v>
      </c>
      <c r="AC35" t="str">
        <f t="shared" ref="AC35:AC37" si="2">IF(AA35,AB35,"")</f>
        <v/>
      </c>
    </row>
    <row r="36" spans="2:29" x14ac:dyDescent="0.4">
      <c r="B36" s="11"/>
      <c r="C36" t="s">
        <v>40</v>
      </c>
      <c r="P36" s="3"/>
      <c r="AA36" s="9" t="b">
        <v>0</v>
      </c>
      <c r="AB36">
        <v>7</v>
      </c>
      <c r="AC36" t="str">
        <f t="shared" si="2"/>
        <v/>
      </c>
    </row>
    <row r="37" spans="2:29" x14ac:dyDescent="0.4">
      <c r="B37" s="11"/>
      <c r="C37" t="s">
        <v>43</v>
      </c>
      <c r="P37" s="3"/>
      <c r="AA37" s="9" t="b">
        <v>0</v>
      </c>
      <c r="AB37">
        <v>8</v>
      </c>
      <c r="AC37" t="str">
        <f t="shared" si="2"/>
        <v/>
      </c>
    </row>
    <row r="38" spans="2:29" x14ac:dyDescent="0.4">
      <c r="B38" s="11"/>
      <c r="C38" t="s">
        <v>44</v>
      </c>
      <c r="P38" s="3"/>
      <c r="AA38" s="9" t="b">
        <v>0</v>
      </c>
      <c r="AB38">
        <v>9</v>
      </c>
      <c r="AC38" t="str">
        <f t="shared" ref="AC38" si="3">IF(AA38,AB38,"")</f>
        <v/>
      </c>
    </row>
    <row r="39" spans="2:29" x14ac:dyDescent="0.4">
      <c r="B39" s="11"/>
      <c r="C39" t="s">
        <v>45</v>
      </c>
      <c r="P39" s="3"/>
      <c r="AA39" s="9" t="b">
        <v>0</v>
      </c>
      <c r="AB39">
        <v>10</v>
      </c>
      <c r="AC39" t="str">
        <f t="shared" si="1"/>
        <v/>
      </c>
    </row>
    <row r="40" spans="2:29" x14ac:dyDescent="0.4">
      <c r="B40" s="11"/>
      <c r="C40" t="s">
        <v>41</v>
      </c>
      <c r="P40" s="3"/>
      <c r="AA40" s="9" t="b">
        <v>0</v>
      </c>
      <c r="AB40">
        <v>11</v>
      </c>
      <c r="AC40" t="str">
        <f t="shared" si="1"/>
        <v/>
      </c>
    </row>
    <row r="41" spans="2:29" x14ac:dyDescent="0.4">
      <c r="B41" s="11"/>
      <c r="C41" s="21"/>
      <c r="D41" s="22"/>
      <c r="E41" s="22"/>
      <c r="F41" s="22"/>
      <c r="G41" s="22"/>
      <c r="H41" s="22"/>
      <c r="I41" s="22"/>
      <c r="J41" s="22"/>
      <c r="K41" s="22"/>
      <c r="L41" s="22"/>
      <c r="M41" s="22"/>
      <c r="N41" s="22"/>
      <c r="O41" s="23"/>
      <c r="P41" s="3"/>
      <c r="Z41" s="8" t="str">
        <f t="shared" ref="Z41" si="4">ADDRESS(ROW(AA41),COLUMN(AA41))</f>
        <v>$AA$41</v>
      </c>
      <c r="AA41" s="13">
        <f>C41</f>
        <v>0</v>
      </c>
    </row>
    <row r="42" spans="2:29" x14ac:dyDescent="0.4">
      <c r="B42" s="11"/>
      <c r="C42" s="24"/>
      <c r="D42" s="25"/>
      <c r="E42" s="25"/>
      <c r="F42" s="25"/>
      <c r="G42" s="25"/>
      <c r="H42" s="25"/>
      <c r="I42" s="25"/>
      <c r="J42" s="25"/>
      <c r="K42" s="25"/>
      <c r="L42" s="25"/>
      <c r="M42" s="25"/>
      <c r="N42" s="25"/>
      <c r="O42" s="26"/>
      <c r="P42" s="3"/>
    </row>
    <row r="43" spans="2:29" x14ac:dyDescent="0.4">
      <c r="B43" s="11"/>
      <c r="C43" s="27"/>
      <c r="D43" s="28"/>
      <c r="E43" s="28"/>
      <c r="F43" s="28"/>
      <c r="G43" s="28"/>
      <c r="H43" s="28"/>
      <c r="I43" s="28"/>
      <c r="J43" s="28"/>
      <c r="K43" s="28"/>
      <c r="L43" s="28"/>
      <c r="M43" s="28"/>
      <c r="N43" s="28"/>
      <c r="O43" s="29"/>
      <c r="P43" s="3"/>
    </row>
    <row r="44" spans="2:29" x14ac:dyDescent="0.4">
      <c r="B44" s="12"/>
      <c r="C44" s="4" t="s">
        <v>42</v>
      </c>
      <c r="D44" s="4"/>
      <c r="E44" s="4"/>
      <c r="F44" s="4"/>
      <c r="G44" s="4"/>
      <c r="H44" s="4"/>
      <c r="I44" s="4"/>
      <c r="J44" s="4"/>
      <c r="K44" s="4"/>
      <c r="L44" s="4"/>
      <c r="M44" s="4"/>
      <c r="N44" s="4"/>
      <c r="O44" s="4"/>
      <c r="P44" s="5"/>
      <c r="AA44" s="9" t="b">
        <v>0</v>
      </c>
      <c r="AB44">
        <v>12</v>
      </c>
      <c r="AC44" t="str">
        <f>IF(AA44,AB44,"")</f>
        <v/>
      </c>
    </row>
    <row r="46" spans="2:29" x14ac:dyDescent="0.4">
      <c r="B46" s="6" t="s">
        <v>46</v>
      </c>
    </row>
    <row r="47" spans="2:29" x14ac:dyDescent="0.4">
      <c r="B47" s="6"/>
      <c r="C47" s="6" t="s">
        <v>47</v>
      </c>
    </row>
    <row r="48" spans="2:29" x14ac:dyDescent="0.4">
      <c r="C48" s="6" t="s">
        <v>48</v>
      </c>
    </row>
    <row r="49" spans="2:29" x14ac:dyDescent="0.4">
      <c r="B49" s="10" t="s">
        <v>9</v>
      </c>
      <c r="C49" s="1"/>
      <c r="D49" s="1"/>
      <c r="E49" s="1"/>
      <c r="F49" s="1"/>
      <c r="G49" s="1"/>
      <c r="H49" s="1"/>
      <c r="I49" s="1"/>
      <c r="J49" s="1"/>
      <c r="K49" s="1"/>
      <c r="L49" s="1"/>
      <c r="M49" s="1"/>
      <c r="N49" s="1"/>
      <c r="O49" s="1"/>
      <c r="P49" s="2"/>
      <c r="Z49" s="8" t="str">
        <f>ADDRESS(ROW(AA49),COLUMN(AA49))</f>
        <v>$AA$49</v>
      </c>
      <c r="AA49" s="13">
        <v>0</v>
      </c>
      <c r="AC49" s="7"/>
    </row>
    <row r="50" spans="2:29" x14ac:dyDescent="0.4">
      <c r="B50" s="11"/>
      <c r="C50" t="s">
        <v>49</v>
      </c>
      <c r="P50" s="3"/>
    </row>
    <row r="51" spans="2:29" x14ac:dyDescent="0.4">
      <c r="B51" s="11"/>
      <c r="C51" t="s">
        <v>50</v>
      </c>
      <c r="P51" s="3"/>
    </row>
    <row r="52" spans="2:29" x14ac:dyDescent="0.4">
      <c r="B52" s="11"/>
      <c r="C52" t="s">
        <v>51</v>
      </c>
      <c r="P52" s="3"/>
    </row>
    <row r="53" spans="2:29" x14ac:dyDescent="0.4">
      <c r="B53" s="11"/>
      <c r="C53" t="s">
        <v>52</v>
      </c>
      <c r="P53" s="3"/>
    </row>
    <row r="54" spans="2:29" x14ac:dyDescent="0.4">
      <c r="B54" s="12"/>
      <c r="C54" s="4" t="s">
        <v>53</v>
      </c>
      <c r="D54" s="4"/>
      <c r="E54" s="4"/>
      <c r="F54" s="4"/>
      <c r="G54" s="4"/>
      <c r="H54" s="4"/>
      <c r="I54" s="4"/>
      <c r="J54" s="4"/>
      <c r="K54" s="4"/>
      <c r="L54" s="4"/>
      <c r="M54" s="4"/>
      <c r="N54" s="4"/>
      <c r="O54" s="4"/>
      <c r="P54" s="5"/>
    </row>
    <row r="56" spans="2:29" x14ac:dyDescent="0.4">
      <c r="B56" s="6" t="s">
        <v>132</v>
      </c>
    </row>
    <row r="57" spans="2:29" x14ac:dyDescent="0.4">
      <c r="B57" s="6"/>
      <c r="C57" s="6" t="s">
        <v>54</v>
      </c>
    </row>
    <row r="58" spans="2:29" x14ac:dyDescent="0.4">
      <c r="B58" s="10" t="s">
        <v>14</v>
      </c>
      <c r="C58" s="1"/>
      <c r="D58" s="1"/>
      <c r="E58" s="1"/>
      <c r="F58" s="1"/>
      <c r="G58" s="1"/>
      <c r="H58" s="1"/>
      <c r="I58" s="1"/>
      <c r="J58" s="1"/>
      <c r="K58" s="1"/>
      <c r="L58" s="1"/>
      <c r="M58" s="1"/>
      <c r="N58" s="1"/>
      <c r="O58" s="1"/>
      <c r="P58" s="2"/>
      <c r="Z58" s="8" t="str">
        <f>ADDRESS(ROW(AC58),COLUMN(AC58))</f>
        <v>$AC$58</v>
      </c>
      <c r="AC58" s="7" t="str">
        <f>_xlfn.TEXTJOIN(",",1,AC59:AC65)</f>
        <v/>
      </c>
    </row>
    <row r="59" spans="2:29" x14ac:dyDescent="0.4">
      <c r="B59" s="11"/>
      <c r="C59" t="s">
        <v>55</v>
      </c>
      <c r="P59" s="3"/>
      <c r="AA59" s="9" t="b">
        <v>0</v>
      </c>
      <c r="AB59">
        <v>1</v>
      </c>
      <c r="AC59" t="str">
        <f t="shared" ref="AC59:AC65" si="5">IF(AA59,AB59,"")</f>
        <v/>
      </c>
    </row>
    <row r="60" spans="2:29" x14ac:dyDescent="0.4">
      <c r="B60" s="11"/>
      <c r="C60" t="s">
        <v>56</v>
      </c>
      <c r="P60" s="3"/>
      <c r="AA60" s="9" t="b">
        <v>0</v>
      </c>
      <c r="AB60">
        <v>2</v>
      </c>
      <c r="AC60" t="str">
        <f t="shared" si="5"/>
        <v/>
      </c>
    </row>
    <row r="61" spans="2:29" x14ac:dyDescent="0.4">
      <c r="B61" s="11"/>
      <c r="C61" t="s">
        <v>57</v>
      </c>
      <c r="P61" s="3"/>
      <c r="AA61" s="9" t="b">
        <v>0</v>
      </c>
      <c r="AB61">
        <v>3</v>
      </c>
      <c r="AC61" t="str">
        <f t="shared" si="5"/>
        <v/>
      </c>
    </row>
    <row r="62" spans="2:29" x14ac:dyDescent="0.4">
      <c r="B62" s="11"/>
      <c r="C62" t="s">
        <v>58</v>
      </c>
      <c r="P62" s="3"/>
      <c r="AA62" s="9" t="b">
        <v>0</v>
      </c>
      <c r="AB62">
        <v>4</v>
      </c>
      <c r="AC62" t="str">
        <f t="shared" si="5"/>
        <v/>
      </c>
    </row>
    <row r="63" spans="2:29" x14ac:dyDescent="0.4">
      <c r="B63" s="11"/>
      <c r="C63" t="s">
        <v>59</v>
      </c>
      <c r="P63" s="3"/>
      <c r="AA63" s="9" t="b">
        <v>0</v>
      </c>
      <c r="AB63">
        <v>5</v>
      </c>
      <c r="AC63" t="str">
        <f t="shared" ref="AC63" si="6">IF(AA63,AB63,"")</f>
        <v/>
      </c>
    </row>
    <row r="64" spans="2:29" x14ac:dyDescent="0.4">
      <c r="B64" s="11"/>
      <c r="C64" t="s">
        <v>60</v>
      </c>
      <c r="P64" s="3"/>
      <c r="AA64" s="9" t="b">
        <v>0</v>
      </c>
      <c r="AB64">
        <v>6</v>
      </c>
      <c r="AC64" t="str">
        <f t="shared" si="5"/>
        <v/>
      </c>
    </row>
    <row r="65" spans="2:29" x14ac:dyDescent="0.4">
      <c r="B65" s="11"/>
      <c r="C65" t="s">
        <v>10</v>
      </c>
      <c r="P65" s="3"/>
      <c r="AA65" s="9" t="b">
        <v>0</v>
      </c>
      <c r="AB65">
        <v>7</v>
      </c>
      <c r="AC65" t="str">
        <f t="shared" si="5"/>
        <v/>
      </c>
    </row>
    <row r="66" spans="2:29" x14ac:dyDescent="0.4">
      <c r="B66" s="11"/>
      <c r="C66" s="21"/>
      <c r="D66" s="22"/>
      <c r="E66" s="22"/>
      <c r="F66" s="22"/>
      <c r="G66" s="22"/>
      <c r="H66" s="22"/>
      <c r="I66" s="22"/>
      <c r="J66" s="22"/>
      <c r="K66" s="22"/>
      <c r="L66" s="22"/>
      <c r="M66" s="22"/>
      <c r="N66" s="22"/>
      <c r="O66" s="23"/>
      <c r="P66" s="3"/>
      <c r="Z66" s="8" t="str">
        <f t="shared" ref="Z66" si="7">ADDRESS(ROW(AA66),COLUMN(AA66))</f>
        <v>$AA$66</v>
      </c>
      <c r="AA66" s="13">
        <f>C66</f>
        <v>0</v>
      </c>
    </row>
    <row r="67" spans="2:29" x14ac:dyDescent="0.4">
      <c r="B67" s="11"/>
      <c r="C67" s="24"/>
      <c r="D67" s="25"/>
      <c r="E67" s="25"/>
      <c r="F67" s="25"/>
      <c r="G67" s="25"/>
      <c r="H67" s="25"/>
      <c r="I67" s="25"/>
      <c r="J67" s="25"/>
      <c r="K67" s="25"/>
      <c r="L67" s="25"/>
      <c r="M67" s="25"/>
      <c r="N67" s="25"/>
      <c r="O67" s="26"/>
      <c r="P67" s="3"/>
    </row>
    <row r="68" spans="2:29" x14ac:dyDescent="0.4">
      <c r="B68" s="11"/>
      <c r="C68" s="27"/>
      <c r="D68" s="28"/>
      <c r="E68" s="28"/>
      <c r="F68" s="28"/>
      <c r="G68" s="28"/>
      <c r="H68" s="28"/>
      <c r="I68" s="28"/>
      <c r="J68" s="28"/>
      <c r="K68" s="28"/>
      <c r="L68" s="28"/>
      <c r="M68" s="28"/>
      <c r="N68" s="28"/>
      <c r="O68" s="29"/>
      <c r="P68" s="3"/>
    </row>
    <row r="69" spans="2:29" x14ac:dyDescent="0.4">
      <c r="B69" s="12"/>
      <c r="C69" s="4"/>
      <c r="D69" s="4"/>
      <c r="E69" s="4"/>
      <c r="F69" s="4"/>
      <c r="G69" s="4"/>
      <c r="H69" s="4"/>
      <c r="I69" s="4"/>
      <c r="J69" s="4"/>
      <c r="K69" s="4"/>
      <c r="L69" s="4"/>
      <c r="M69" s="4"/>
      <c r="N69" s="4"/>
      <c r="O69" s="4"/>
      <c r="P69" s="5"/>
    </row>
    <row r="71" spans="2:29" x14ac:dyDescent="0.4">
      <c r="B71" s="6" t="s">
        <v>61</v>
      </c>
    </row>
    <row r="72" spans="2:29" x14ac:dyDescent="0.4">
      <c r="B72" s="6"/>
      <c r="C72" s="6" t="s">
        <v>62</v>
      </c>
    </row>
    <row r="73" spans="2:29" x14ac:dyDescent="0.4">
      <c r="B73" s="6"/>
      <c r="C73" s="6" t="s">
        <v>63</v>
      </c>
    </row>
    <row r="74" spans="2:29" x14ac:dyDescent="0.4">
      <c r="B74" s="6"/>
      <c r="C74" s="6" t="s">
        <v>64</v>
      </c>
    </row>
    <row r="75" spans="2:29" x14ac:dyDescent="0.4">
      <c r="B75" s="10" t="s">
        <v>14</v>
      </c>
      <c r="C75" s="1"/>
      <c r="D75" s="1"/>
      <c r="E75" s="1"/>
      <c r="F75" s="1"/>
      <c r="G75" s="1"/>
      <c r="H75" s="1"/>
      <c r="I75" s="1"/>
      <c r="J75" s="1"/>
      <c r="K75" s="1"/>
      <c r="L75" s="1"/>
      <c r="M75" s="1"/>
      <c r="N75" s="1"/>
      <c r="O75" s="1"/>
      <c r="P75" s="2"/>
      <c r="Z75" s="8" t="str">
        <f>ADDRESS(ROW(AC75),COLUMN(AC75))</f>
        <v>$AC$75</v>
      </c>
      <c r="AC75" s="7" t="str">
        <f>_xlfn.TEXTJOIN(",",1,AC76:AC83,AC90,AC94:AC95)</f>
        <v/>
      </c>
    </row>
    <row r="76" spans="2:29" x14ac:dyDescent="0.4">
      <c r="B76" s="11"/>
      <c r="C76" t="s">
        <v>65</v>
      </c>
      <c r="P76" s="3"/>
      <c r="AA76" s="9" t="b">
        <v>0</v>
      </c>
      <c r="AB76">
        <v>1</v>
      </c>
      <c r="AC76" t="str">
        <f t="shared" ref="AC76:AC90" si="8">IF(AA76,AB76,"")</f>
        <v/>
      </c>
    </row>
    <row r="77" spans="2:29" x14ac:dyDescent="0.4">
      <c r="B77" s="11"/>
      <c r="C77" t="s">
        <v>66</v>
      </c>
      <c r="P77" s="3"/>
      <c r="AA77" s="9" t="b">
        <v>0</v>
      </c>
      <c r="AB77">
        <v>2</v>
      </c>
      <c r="AC77" t="str">
        <f t="shared" si="8"/>
        <v/>
      </c>
    </row>
    <row r="78" spans="2:29" x14ac:dyDescent="0.4">
      <c r="B78" s="11"/>
      <c r="C78" t="s">
        <v>67</v>
      </c>
      <c r="P78" s="3"/>
      <c r="AA78" s="9" t="b">
        <v>0</v>
      </c>
      <c r="AB78">
        <v>3</v>
      </c>
      <c r="AC78" t="str">
        <f t="shared" si="8"/>
        <v/>
      </c>
    </row>
    <row r="79" spans="2:29" x14ac:dyDescent="0.4">
      <c r="B79" s="11"/>
      <c r="C79" t="s">
        <v>68</v>
      </c>
      <c r="P79" s="3"/>
      <c r="AA79" s="9" t="b">
        <v>0</v>
      </c>
      <c r="AB79">
        <v>4</v>
      </c>
      <c r="AC79" t="str">
        <f t="shared" si="8"/>
        <v/>
      </c>
    </row>
    <row r="80" spans="2:29" x14ac:dyDescent="0.4">
      <c r="B80" s="11"/>
      <c r="C80" t="s">
        <v>70</v>
      </c>
      <c r="P80" s="3"/>
      <c r="AA80" s="9" t="b">
        <v>0</v>
      </c>
      <c r="AB80">
        <v>5</v>
      </c>
      <c r="AC80" t="str">
        <f t="shared" ref="AC80:AC81" si="9">IF(AA80,AB80,"")</f>
        <v/>
      </c>
    </row>
    <row r="81" spans="2:29" x14ac:dyDescent="0.4">
      <c r="B81" s="11"/>
      <c r="C81" t="s">
        <v>71</v>
      </c>
      <c r="P81" s="3"/>
      <c r="AA81" s="9" t="b">
        <v>0</v>
      </c>
      <c r="AB81">
        <v>6</v>
      </c>
      <c r="AC81" t="str">
        <f t="shared" si="9"/>
        <v/>
      </c>
    </row>
    <row r="82" spans="2:29" x14ac:dyDescent="0.4">
      <c r="B82" s="11"/>
      <c r="C82" t="s">
        <v>72</v>
      </c>
      <c r="P82" s="3"/>
      <c r="AA82" s="9" t="b">
        <v>0</v>
      </c>
      <c r="AB82">
        <v>7</v>
      </c>
      <c r="AC82" t="str">
        <f t="shared" si="8"/>
        <v/>
      </c>
    </row>
    <row r="83" spans="2:29" x14ac:dyDescent="0.4">
      <c r="B83" s="11"/>
      <c r="C83" t="s">
        <v>73</v>
      </c>
      <c r="P83" s="3"/>
      <c r="AA83" s="9" t="b">
        <v>0</v>
      </c>
      <c r="AB83">
        <v>8</v>
      </c>
      <c r="AC83" t="str">
        <f t="shared" si="8"/>
        <v/>
      </c>
    </row>
    <row r="84" spans="2:29" x14ac:dyDescent="0.4">
      <c r="B84" s="11"/>
      <c r="C84" t="s">
        <v>81</v>
      </c>
      <c r="P84" s="3"/>
      <c r="AC84" s="7" t="str">
        <f>_xlfn.TEXTJOIN(",",1,AC85:AC89)</f>
        <v/>
      </c>
    </row>
    <row r="85" spans="2:29" x14ac:dyDescent="0.4">
      <c r="B85" s="11"/>
      <c r="C85" s="9"/>
      <c r="D85" t="s">
        <v>74</v>
      </c>
      <c r="P85" s="3"/>
      <c r="AA85" s="9" t="b">
        <v>0</v>
      </c>
      <c r="AB85">
        <v>1</v>
      </c>
      <c r="AC85" t="str">
        <f t="shared" si="8"/>
        <v/>
      </c>
    </row>
    <row r="86" spans="2:29" x14ac:dyDescent="0.4">
      <c r="B86" s="11"/>
      <c r="C86" s="9"/>
      <c r="D86" t="s">
        <v>75</v>
      </c>
      <c r="P86" s="3"/>
      <c r="AA86" s="9" t="b">
        <v>0</v>
      </c>
      <c r="AB86">
        <v>2</v>
      </c>
      <c r="AC86" t="str">
        <f t="shared" si="8"/>
        <v/>
      </c>
    </row>
    <row r="87" spans="2:29" x14ac:dyDescent="0.4">
      <c r="B87" s="11"/>
      <c r="C87" s="9"/>
      <c r="D87" t="s">
        <v>76</v>
      </c>
      <c r="P87" s="3"/>
      <c r="AA87" s="9" t="b">
        <v>0</v>
      </c>
      <c r="AB87">
        <v>3</v>
      </c>
      <c r="AC87" t="str">
        <f t="shared" si="8"/>
        <v/>
      </c>
    </row>
    <row r="88" spans="2:29" x14ac:dyDescent="0.4">
      <c r="B88" s="11"/>
      <c r="C88" s="9"/>
      <c r="D88" t="s">
        <v>77</v>
      </c>
      <c r="P88" s="3"/>
      <c r="AA88" s="9" t="b">
        <v>0</v>
      </c>
      <c r="AB88">
        <v>4</v>
      </c>
      <c r="AC88" t="str">
        <f t="shared" si="8"/>
        <v/>
      </c>
    </row>
    <row r="89" spans="2:29" x14ac:dyDescent="0.4">
      <c r="B89" s="11"/>
      <c r="C89" s="9"/>
      <c r="D89" t="s">
        <v>78</v>
      </c>
      <c r="P89" s="3"/>
      <c r="AA89" s="9" t="b">
        <v>0</v>
      </c>
      <c r="AB89">
        <v>5</v>
      </c>
      <c r="AC89" t="str">
        <f t="shared" si="8"/>
        <v/>
      </c>
    </row>
    <row r="90" spans="2:29" x14ac:dyDescent="0.4">
      <c r="B90" s="11"/>
      <c r="C90" t="s">
        <v>69</v>
      </c>
      <c r="P90" s="3"/>
      <c r="AA90" s="9" t="b">
        <v>0</v>
      </c>
      <c r="AB90">
        <v>9</v>
      </c>
      <c r="AC90" t="str">
        <f t="shared" si="8"/>
        <v/>
      </c>
    </row>
    <row r="91" spans="2:29" x14ac:dyDescent="0.4">
      <c r="B91" s="11"/>
      <c r="C91" s="21"/>
      <c r="D91" s="22"/>
      <c r="E91" s="22"/>
      <c r="F91" s="22"/>
      <c r="G91" s="22"/>
      <c r="H91" s="22"/>
      <c r="I91" s="22"/>
      <c r="J91" s="22"/>
      <c r="K91" s="22"/>
      <c r="L91" s="22"/>
      <c r="M91" s="22"/>
      <c r="N91" s="22"/>
      <c r="O91" s="23"/>
      <c r="P91" s="3"/>
      <c r="Z91" s="8" t="str">
        <f t="shared" ref="Z91" si="10">ADDRESS(ROW(AA91),COLUMN(AA91))</f>
        <v>$AA$91</v>
      </c>
      <c r="AA91" s="13">
        <f>C91</f>
        <v>0</v>
      </c>
    </row>
    <row r="92" spans="2:29" x14ac:dyDescent="0.4">
      <c r="B92" s="11"/>
      <c r="C92" s="24"/>
      <c r="D92" s="25"/>
      <c r="E92" s="25"/>
      <c r="F92" s="25"/>
      <c r="G92" s="25"/>
      <c r="H92" s="25"/>
      <c r="I92" s="25"/>
      <c r="J92" s="25"/>
      <c r="K92" s="25"/>
      <c r="L92" s="25"/>
      <c r="M92" s="25"/>
      <c r="N92" s="25"/>
      <c r="O92" s="26"/>
      <c r="P92" s="3"/>
    </row>
    <row r="93" spans="2:29" x14ac:dyDescent="0.4">
      <c r="B93" s="11"/>
      <c r="C93" s="27"/>
      <c r="D93" s="28"/>
      <c r="E93" s="28"/>
      <c r="F93" s="28"/>
      <c r="G93" s="28"/>
      <c r="H93" s="28"/>
      <c r="I93" s="28"/>
      <c r="J93" s="28"/>
      <c r="K93" s="28"/>
      <c r="L93" s="28"/>
      <c r="M93" s="28"/>
      <c r="N93" s="28"/>
      <c r="O93" s="29"/>
      <c r="P93" s="3"/>
    </row>
    <row r="94" spans="2:29" x14ac:dyDescent="0.4">
      <c r="B94" s="11"/>
      <c r="C94" t="s">
        <v>79</v>
      </c>
      <c r="P94" s="3"/>
      <c r="AA94" s="9" t="b">
        <v>0</v>
      </c>
      <c r="AB94">
        <v>10</v>
      </c>
      <c r="AC94" t="str">
        <f t="shared" ref="AC94:AC95" si="11">IF(AA94,AB94,"")</f>
        <v/>
      </c>
    </row>
    <row r="95" spans="2:29" x14ac:dyDescent="0.4">
      <c r="B95" s="12"/>
      <c r="C95" s="4" t="s">
        <v>80</v>
      </c>
      <c r="D95" s="4"/>
      <c r="E95" s="4"/>
      <c r="F95" s="4"/>
      <c r="G95" s="4"/>
      <c r="H95" s="4"/>
      <c r="I95" s="4"/>
      <c r="J95" s="4"/>
      <c r="K95" s="4"/>
      <c r="L95" s="4"/>
      <c r="M95" s="4"/>
      <c r="N95" s="4"/>
      <c r="O95" s="4"/>
      <c r="P95" s="5"/>
      <c r="AA95" s="9" t="b">
        <v>0</v>
      </c>
      <c r="AB95">
        <v>11</v>
      </c>
      <c r="AC95" t="str">
        <f t="shared" si="11"/>
        <v/>
      </c>
    </row>
    <row r="97" spans="2:29" x14ac:dyDescent="0.4">
      <c r="B97" s="6" t="s">
        <v>82</v>
      </c>
    </row>
    <row r="98" spans="2:29" x14ac:dyDescent="0.4">
      <c r="B98" s="6"/>
      <c r="C98" s="6" t="s">
        <v>83</v>
      </c>
    </row>
    <row r="99" spans="2:29" x14ac:dyDescent="0.4">
      <c r="B99" s="10" t="s">
        <v>14</v>
      </c>
      <c r="C99" s="1"/>
      <c r="D99" s="1"/>
      <c r="E99" s="1"/>
      <c r="F99" s="1"/>
      <c r="G99" s="1"/>
      <c r="H99" s="1"/>
      <c r="I99" s="1"/>
      <c r="J99" s="1"/>
      <c r="K99" s="1"/>
      <c r="L99" s="1"/>
      <c r="M99" s="1"/>
      <c r="N99" s="1"/>
      <c r="O99" s="1"/>
      <c r="P99" s="2"/>
      <c r="Z99" s="8" t="str">
        <f>ADDRESS(ROW(AC99),COLUMN(AC99))</f>
        <v>$AC$99</v>
      </c>
      <c r="AC99" s="7" t="str">
        <f>_xlfn.TEXTJOIN(",",1,AC100:AC110,AC114)</f>
        <v/>
      </c>
    </row>
    <row r="100" spans="2:29" x14ac:dyDescent="0.4">
      <c r="B100" s="11"/>
      <c r="C100" t="s">
        <v>84</v>
      </c>
      <c r="P100" s="3"/>
      <c r="AA100" s="9" t="b">
        <v>0</v>
      </c>
      <c r="AB100">
        <v>1</v>
      </c>
      <c r="AC100" t="str">
        <f t="shared" ref="AC100:AC110" si="12">IF(AA100,AB100,"")</f>
        <v/>
      </c>
    </row>
    <row r="101" spans="2:29" x14ac:dyDescent="0.4">
      <c r="B101" s="11"/>
      <c r="C101" t="s">
        <v>85</v>
      </c>
      <c r="P101" s="3"/>
      <c r="AA101" s="9" t="b">
        <v>0</v>
      </c>
      <c r="AB101">
        <v>2</v>
      </c>
      <c r="AC101" t="str">
        <f t="shared" si="12"/>
        <v/>
      </c>
    </row>
    <row r="102" spans="2:29" x14ac:dyDescent="0.4">
      <c r="B102" s="11"/>
      <c r="C102" t="s">
        <v>86</v>
      </c>
      <c r="P102" s="3"/>
      <c r="AA102" s="9" t="b">
        <v>0</v>
      </c>
      <c r="AB102">
        <v>3</v>
      </c>
      <c r="AC102" t="str">
        <f t="shared" si="12"/>
        <v/>
      </c>
    </row>
    <row r="103" spans="2:29" x14ac:dyDescent="0.4">
      <c r="B103" s="11"/>
      <c r="C103" t="s">
        <v>87</v>
      </c>
      <c r="P103" s="3"/>
      <c r="AA103" s="9" t="b">
        <v>0</v>
      </c>
      <c r="AB103">
        <v>4</v>
      </c>
      <c r="AC103" t="str">
        <f t="shared" si="12"/>
        <v/>
      </c>
    </row>
    <row r="104" spans="2:29" x14ac:dyDescent="0.4">
      <c r="B104" s="11"/>
      <c r="C104" t="s">
        <v>133</v>
      </c>
      <c r="P104" s="3"/>
      <c r="AA104" s="9" t="b">
        <v>0</v>
      </c>
      <c r="AB104">
        <v>5</v>
      </c>
      <c r="AC104" t="str">
        <f t="shared" si="12"/>
        <v/>
      </c>
    </row>
    <row r="105" spans="2:29" x14ac:dyDescent="0.4">
      <c r="B105" s="11"/>
      <c r="C105" t="s">
        <v>88</v>
      </c>
      <c r="P105" s="3"/>
      <c r="AA105" s="9" t="b">
        <v>0</v>
      </c>
      <c r="AB105">
        <v>6</v>
      </c>
      <c r="AC105" t="str">
        <f t="shared" si="12"/>
        <v/>
      </c>
    </row>
    <row r="106" spans="2:29" x14ac:dyDescent="0.4">
      <c r="B106" s="11"/>
      <c r="C106" t="s">
        <v>89</v>
      </c>
      <c r="P106" s="3"/>
      <c r="AA106" s="9" t="b">
        <v>0</v>
      </c>
      <c r="AB106">
        <v>7</v>
      </c>
      <c r="AC106" t="str">
        <f t="shared" ref="AC106" si="13">IF(AA106,AB106,"")</f>
        <v/>
      </c>
    </row>
    <row r="107" spans="2:29" x14ac:dyDescent="0.4">
      <c r="B107" s="11"/>
      <c r="C107" t="s">
        <v>90</v>
      </c>
      <c r="P107" s="3"/>
      <c r="AA107" s="9" t="b">
        <v>0</v>
      </c>
      <c r="AB107">
        <v>8</v>
      </c>
      <c r="AC107" t="str">
        <f t="shared" ref="AC107:AC109" si="14">IF(AA107,AB107,"")</f>
        <v/>
      </c>
    </row>
    <row r="108" spans="2:29" x14ac:dyDescent="0.4">
      <c r="B108" s="11"/>
      <c r="C108" t="s">
        <v>91</v>
      </c>
      <c r="P108" s="3"/>
      <c r="AA108" s="9" t="b">
        <v>0</v>
      </c>
      <c r="AB108">
        <v>9</v>
      </c>
      <c r="AC108" t="str">
        <f t="shared" si="14"/>
        <v/>
      </c>
    </row>
    <row r="109" spans="2:29" x14ac:dyDescent="0.4">
      <c r="B109" s="11"/>
      <c r="C109" t="s">
        <v>92</v>
      </c>
      <c r="P109" s="3"/>
      <c r="AA109" s="9" t="b">
        <v>0</v>
      </c>
      <c r="AB109">
        <v>10</v>
      </c>
      <c r="AC109" t="str">
        <f t="shared" si="14"/>
        <v/>
      </c>
    </row>
    <row r="110" spans="2:29" x14ac:dyDescent="0.4">
      <c r="B110" s="11"/>
      <c r="C110" t="s">
        <v>41</v>
      </c>
      <c r="P110" s="3"/>
      <c r="AA110" s="9" t="b">
        <v>0</v>
      </c>
      <c r="AB110">
        <v>11</v>
      </c>
      <c r="AC110" t="str">
        <f t="shared" si="12"/>
        <v/>
      </c>
    </row>
    <row r="111" spans="2:29" x14ac:dyDescent="0.4">
      <c r="B111" s="11"/>
      <c r="C111" s="21"/>
      <c r="D111" s="22"/>
      <c r="E111" s="22"/>
      <c r="F111" s="22"/>
      <c r="G111" s="22"/>
      <c r="H111" s="22"/>
      <c r="I111" s="22"/>
      <c r="J111" s="22"/>
      <c r="K111" s="22"/>
      <c r="L111" s="22"/>
      <c r="M111" s="22"/>
      <c r="N111" s="22"/>
      <c r="O111" s="23"/>
      <c r="P111" s="3"/>
      <c r="Z111" s="8" t="str">
        <f>ADDRESS(ROW(AA111),COLUMN(AA111))</f>
        <v>$AA$111</v>
      </c>
      <c r="AA111" s="13">
        <f>C111</f>
        <v>0</v>
      </c>
    </row>
    <row r="112" spans="2:29" x14ac:dyDescent="0.4">
      <c r="B112" s="11"/>
      <c r="C112" s="24"/>
      <c r="D112" s="25"/>
      <c r="E112" s="25"/>
      <c r="F112" s="25"/>
      <c r="G112" s="25"/>
      <c r="H112" s="25"/>
      <c r="I112" s="25"/>
      <c r="J112" s="25"/>
      <c r="K112" s="25"/>
      <c r="L112" s="25"/>
      <c r="M112" s="25"/>
      <c r="N112" s="25"/>
      <c r="O112" s="26"/>
      <c r="P112" s="3"/>
    </row>
    <row r="113" spans="2:29" x14ac:dyDescent="0.4">
      <c r="B113" s="11"/>
      <c r="C113" s="27"/>
      <c r="D113" s="28"/>
      <c r="E113" s="28"/>
      <c r="F113" s="28"/>
      <c r="G113" s="28"/>
      <c r="H113" s="28"/>
      <c r="I113" s="28"/>
      <c r="J113" s="28"/>
      <c r="K113" s="28"/>
      <c r="L113" s="28"/>
      <c r="M113" s="28"/>
      <c r="N113" s="28"/>
      <c r="O113" s="29"/>
      <c r="P113" s="3"/>
    </row>
    <row r="114" spans="2:29" x14ac:dyDescent="0.4">
      <c r="B114" s="12"/>
      <c r="C114" s="4" t="s">
        <v>93</v>
      </c>
      <c r="D114" s="4"/>
      <c r="E114" s="4"/>
      <c r="F114" s="4"/>
      <c r="G114" s="4"/>
      <c r="H114" s="4"/>
      <c r="I114" s="4"/>
      <c r="J114" s="4"/>
      <c r="K114" s="4"/>
      <c r="L114" s="4"/>
      <c r="M114" s="4"/>
      <c r="N114" s="4"/>
      <c r="O114" s="4"/>
      <c r="P114" s="5"/>
      <c r="AA114" s="9" t="b">
        <v>0</v>
      </c>
      <c r="AB114">
        <v>12</v>
      </c>
      <c r="AC114" t="str">
        <f>IF(AA114,AB114,"")</f>
        <v/>
      </c>
    </row>
    <row r="115" spans="2:29" x14ac:dyDescent="0.4">
      <c r="B115" s="1"/>
      <c r="C115" s="1"/>
      <c r="D115" s="1"/>
      <c r="E115" s="1"/>
      <c r="F115" s="1"/>
      <c r="G115" s="1"/>
      <c r="H115" s="1"/>
      <c r="I115" s="1"/>
      <c r="J115" s="1"/>
      <c r="K115" s="1"/>
      <c r="L115" s="1"/>
      <c r="M115" s="1"/>
      <c r="N115" s="1"/>
      <c r="O115" s="1"/>
      <c r="P115" s="1"/>
    </row>
    <row r="116" spans="2:29" x14ac:dyDescent="0.4">
      <c r="B116" s="6" t="s">
        <v>96</v>
      </c>
    </row>
    <row r="117" spans="2:29" x14ac:dyDescent="0.4">
      <c r="B117" s="6" t="s">
        <v>95</v>
      </c>
    </row>
    <row r="118" spans="2:29" x14ac:dyDescent="0.4">
      <c r="B118" s="6"/>
      <c r="C118" s="6" t="s">
        <v>13</v>
      </c>
    </row>
    <row r="119" spans="2:29" x14ac:dyDescent="0.4">
      <c r="B119" s="10" t="s">
        <v>9</v>
      </c>
      <c r="C119" s="1"/>
      <c r="D119" s="1"/>
      <c r="E119" s="1"/>
      <c r="F119" s="1"/>
      <c r="G119" s="1"/>
      <c r="H119" s="1"/>
      <c r="I119" s="1"/>
      <c r="J119" s="1"/>
      <c r="K119" s="1"/>
      <c r="L119" s="1"/>
      <c r="M119" s="1"/>
      <c r="N119" s="1"/>
      <c r="O119" s="1"/>
      <c r="P119" s="2"/>
    </row>
    <row r="120" spans="2:29" x14ac:dyDescent="0.4">
      <c r="B120" s="11"/>
      <c r="C120" t="s">
        <v>4</v>
      </c>
      <c r="P120" s="3"/>
      <c r="Z120" s="8" t="str">
        <f>ADDRESS(ROW(AA120),COLUMN(AA120))</f>
        <v>$AA$120</v>
      </c>
      <c r="AA120" s="13">
        <v>0</v>
      </c>
    </row>
    <row r="121" spans="2:29" x14ac:dyDescent="0.4">
      <c r="B121" s="12"/>
      <c r="C121" s="4" t="s">
        <v>94</v>
      </c>
      <c r="D121" s="4"/>
      <c r="E121" s="4"/>
      <c r="F121" s="4"/>
      <c r="G121" s="4"/>
      <c r="H121" s="4"/>
      <c r="I121" s="4"/>
      <c r="J121" s="4"/>
      <c r="K121" s="4"/>
      <c r="L121" s="4"/>
      <c r="M121" s="4"/>
      <c r="N121" s="4"/>
      <c r="O121" s="4"/>
      <c r="P121" s="5"/>
    </row>
    <row r="123" spans="2:29" x14ac:dyDescent="0.4">
      <c r="B123" s="6" t="s">
        <v>97</v>
      </c>
    </row>
    <row r="124" spans="2:29" x14ac:dyDescent="0.4">
      <c r="B124" s="6"/>
      <c r="C124" s="6" t="s">
        <v>98</v>
      </c>
    </row>
    <row r="125" spans="2:29" x14ac:dyDescent="0.4">
      <c r="B125" s="10" t="s">
        <v>14</v>
      </c>
      <c r="C125" s="1"/>
      <c r="D125" s="1"/>
      <c r="E125" s="1"/>
      <c r="F125" s="1"/>
      <c r="G125" s="1"/>
      <c r="H125" s="1"/>
      <c r="I125" s="1"/>
      <c r="J125" s="1"/>
      <c r="K125" s="1"/>
      <c r="L125" s="1"/>
      <c r="M125" s="1"/>
      <c r="N125" s="1"/>
      <c r="O125" s="1"/>
      <c r="P125" s="2"/>
      <c r="Z125" s="8" t="str">
        <f>ADDRESS(ROW(AC125),COLUMN(AC125))</f>
        <v>$AC$125</v>
      </c>
      <c r="AC125" s="7" t="str">
        <f>_xlfn.TEXTJOIN(",",1,AC126:AC130,AC134)</f>
        <v/>
      </c>
    </row>
    <row r="126" spans="2:29" x14ac:dyDescent="0.4">
      <c r="B126" s="11"/>
      <c r="C126" t="s">
        <v>99</v>
      </c>
      <c r="P126" s="3"/>
      <c r="AA126" s="9" t="b">
        <v>0</v>
      </c>
      <c r="AB126">
        <v>1</v>
      </c>
      <c r="AC126" t="str">
        <f t="shared" ref="AC126:AC130" si="15">IF(AA126,AB126,"")</f>
        <v/>
      </c>
    </row>
    <row r="127" spans="2:29" x14ac:dyDescent="0.4">
      <c r="B127" s="11"/>
      <c r="C127" t="s">
        <v>6</v>
      </c>
      <c r="P127" s="3"/>
      <c r="AA127" s="9" t="b">
        <v>0</v>
      </c>
      <c r="AB127">
        <v>2</v>
      </c>
      <c r="AC127" t="str">
        <f t="shared" si="15"/>
        <v/>
      </c>
    </row>
    <row r="128" spans="2:29" x14ac:dyDescent="0.4">
      <c r="B128" s="11"/>
      <c r="C128" t="s">
        <v>7</v>
      </c>
      <c r="P128" s="3"/>
      <c r="AA128" s="9" t="b">
        <v>0</v>
      </c>
      <c r="AB128">
        <v>3</v>
      </c>
      <c r="AC128" t="str">
        <f t="shared" si="15"/>
        <v/>
      </c>
    </row>
    <row r="129" spans="2:29" x14ac:dyDescent="0.4">
      <c r="B129" s="11"/>
      <c r="C129" t="s">
        <v>8</v>
      </c>
      <c r="P129" s="3"/>
      <c r="AA129" s="9" t="b">
        <v>0</v>
      </c>
      <c r="AB129">
        <v>4</v>
      </c>
      <c r="AC129" t="str">
        <f t="shared" si="15"/>
        <v/>
      </c>
    </row>
    <row r="130" spans="2:29" x14ac:dyDescent="0.4">
      <c r="B130" s="11"/>
      <c r="C130" t="s">
        <v>5</v>
      </c>
      <c r="P130" s="3"/>
      <c r="AA130" s="9" t="b">
        <v>0</v>
      </c>
      <c r="AB130">
        <v>5</v>
      </c>
      <c r="AC130" t="str">
        <f t="shared" si="15"/>
        <v/>
      </c>
    </row>
    <row r="131" spans="2:29" x14ac:dyDescent="0.4">
      <c r="B131" s="11"/>
      <c r="C131" s="21"/>
      <c r="D131" s="22"/>
      <c r="E131" s="22"/>
      <c r="F131" s="22"/>
      <c r="G131" s="22"/>
      <c r="H131" s="22"/>
      <c r="I131" s="22"/>
      <c r="J131" s="22"/>
      <c r="K131" s="22"/>
      <c r="L131" s="22"/>
      <c r="M131" s="22"/>
      <c r="N131" s="22"/>
      <c r="O131" s="23"/>
      <c r="P131" s="3"/>
      <c r="Z131" s="8" t="str">
        <f>ADDRESS(ROW(AA131),COLUMN(AA131))</f>
        <v>$AA$131</v>
      </c>
      <c r="AA131" s="13">
        <f>C131</f>
        <v>0</v>
      </c>
    </row>
    <row r="132" spans="2:29" x14ac:dyDescent="0.4">
      <c r="B132" s="11"/>
      <c r="C132" s="24"/>
      <c r="D132" s="25"/>
      <c r="E132" s="25"/>
      <c r="F132" s="25"/>
      <c r="G132" s="25"/>
      <c r="H132" s="25"/>
      <c r="I132" s="25"/>
      <c r="J132" s="25"/>
      <c r="K132" s="25"/>
      <c r="L132" s="25"/>
      <c r="M132" s="25"/>
      <c r="N132" s="25"/>
      <c r="O132" s="26"/>
      <c r="P132" s="3"/>
    </row>
    <row r="133" spans="2:29" x14ac:dyDescent="0.4">
      <c r="B133" s="11"/>
      <c r="C133" s="27"/>
      <c r="D133" s="28"/>
      <c r="E133" s="28"/>
      <c r="F133" s="28"/>
      <c r="G133" s="28"/>
      <c r="H133" s="28"/>
      <c r="I133" s="28"/>
      <c r="J133" s="28"/>
      <c r="K133" s="28"/>
      <c r="L133" s="28"/>
      <c r="M133" s="28"/>
      <c r="N133" s="28"/>
      <c r="O133" s="29"/>
      <c r="P133" s="3"/>
    </row>
    <row r="134" spans="2:29" x14ac:dyDescent="0.4">
      <c r="B134" s="12"/>
      <c r="C134" s="4"/>
      <c r="D134" s="4"/>
      <c r="E134" s="4"/>
      <c r="F134" s="4"/>
      <c r="G134" s="4"/>
      <c r="H134" s="4"/>
      <c r="I134" s="4"/>
      <c r="J134" s="4"/>
      <c r="K134" s="4"/>
      <c r="L134" s="4"/>
      <c r="M134" s="4"/>
      <c r="N134" s="4"/>
      <c r="O134" s="4"/>
      <c r="P134" s="5"/>
    </row>
    <row r="136" spans="2:29" x14ac:dyDescent="0.4">
      <c r="B136" s="6" t="s">
        <v>100</v>
      </c>
    </row>
    <row r="137" spans="2:29" x14ac:dyDescent="0.4">
      <c r="B137" s="6"/>
      <c r="C137" s="6" t="s">
        <v>101</v>
      </c>
    </row>
    <row r="138" spans="2:29" x14ac:dyDescent="0.4">
      <c r="B138" s="10" t="s">
        <v>9</v>
      </c>
      <c r="C138" s="1"/>
      <c r="D138" s="1"/>
      <c r="E138" s="1"/>
      <c r="F138" s="1"/>
      <c r="G138" s="1"/>
      <c r="H138" s="1"/>
      <c r="I138" s="1"/>
      <c r="J138" s="1"/>
      <c r="K138" s="1"/>
      <c r="L138" s="1"/>
      <c r="M138" s="1"/>
      <c r="N138" s="1"/>
      <c r="O138" s="1"/>
      <c r="P138" s="2"/>
      <c r="Z138" s="8" t="str">
        <f>ADDRESS(ROW(AA138),COLUMN(AA138))</f>
        <v>$AA$138</v>
      </c>
      <c r="AA138" s="13">
        <v>0</v>
      </c>
      <c r="AC138" s="7"/>
    </row>
    <row r="139" spans="2:29" x14ac:dyDescent="0.4">
      <c r="B139" s="11"/>
      <c r="C139" t="s">
        <v>102</v>
      </c>
      <c r="P139" s="3"/>
    </row>
    <row r="140" spans="2:29" x14ac:dyDescent="0.4">
      <c r="B140" s="11"/>
      <c r="C140" t="s">
        <v>103</v>
      </c>
      <c r="P140" s="3"/>
    </row>
    <row r="141" spans="2:29" x14ac:dyDescent="0.4">
      <c r="B141" s="11"/>
      <c r="C141" t="s">
        <v>104</v>
      </c>
      <c r="P141" s="3"/>
    </row>
    <row r="142" spans="2:29" x14ac:dyDescent="0.4">
      <c r="B142" s="12"/>
      <c r="C142" s="4" t="s">
        <v>105</v>
      </c>
      <c r="D142" s="4"/>
      <c r="E142" s="4"/>
      <c r="F142" s="4"/>
      <c r="G142" s="4"/>
      <c r="H142" s="4"/>
      <c r="I142" s="4"/>
      <c r="J142" s="4"/>
      <c r="K142" s="4"/>
      <c r="L142" s="4"/>
      <c r="M142" s="4"/>
      <c r="N142" s="4"/>
      <c r="O142" s="4"/>
      <c r="P142" s="5"/>
    </row>
    <row r="144" spans="2:29" x14ac:dyDescent="0.4">
      <c r="B144" s="6" t="s">
        <v>106</v>
      </c>
    </row>
    <row r="145" spans="2:29" x14ac:dyDescent="0.4">
      <c r="B145" s="6"/>
      <c r="C145" s="6" t="s">
        <v>107</v>
      </c>
    </row>
    <row r="146" spans="2:29" x14ac:dyDescent="0.4">
      <c r="B146" s="10" t="s">
        <v>14</v>
      </c>
      <c r="C146" s="1"/>
      <c r="D146" s="1"/>
      <c r="E146" s="1"/>
      <c r="F146" s="1"/>
      <c r="G146" s="1"/>
      <c r="H146" s="1"/>
      <c r="I146" s="1"/>
      <c r="J146" s="1"/>
      <c r="K146" s="1"/>
      <c r="L146" s="1"/>
      <c r="M146" s="1"/>
      <c r="N146" s="1"/>
      <c r="O146" s="1"/>
      <c r="P146" s="2"/>
      <c r="Z146" s="8" t="str">
        <f>ADDRESS(ROW(AC146),COLUMN(AC146))</f>
        <v>$AC$146</v>
      </c>
      <c r="AC146" s="7" t="str">
        <f>_xlfn.TEXTJOIN(",",1,AC147:AC154)</f>
        <v/>
      </c>
    </row>
    <row r="147" spans="2:29" x14ac:dyDescent="0.4">
      <c r="B147" s="11"/>
      <c r="C147" t="s">
        <v>108</v>
      </c>
      <c r="P147" s="3"/>
      <c r="AA147" s="9" t="b">
        <v>0</v>
      </c>
      <c r="AB147">
        <v>1</v>
      </c>
      <c r="AC147" t="str">
        <f t="shared" ref="AC147:AC151" si="16">IF(AA147,AB147,"")</f>
        <v/>
      </c>
    </row>
    <row r="148" spans="2:29" x14ac:dyDescent="0.4">
      <c r="B148" s="11"/>
      <c r="C148" t="s">
        <v>109</v>
      </c>
      <c r="P148" s="3"/>
      <c r="AA148" s="9" t="b">
        <v>0</v>
      </c>
      <c r="AB148">
        <v>2</v>
      </c>
      <c r="AC148" t="str">
        <f t="shared" si="16"/>
        <v/>
      </c>
    </row>
    <row r="149" spans="2:29" x14ac:dyDescent="0.4">
      <c r="B149" s="11"/>
      <c r="C149" t="s">
        <v>110</v>
      </c>
      <c r="P149" s="3"/>
      <c r="AA149" s="9" t="b">
        <v>0</v>
      </c>
      <c r="AB149">
        <v>3</v>
      </c>
      <c r="AC149" t="str">
        <f t="shared" si="16"/>
        <v/>
      </c>
    </row>
    <row r="150" spans="2:29" x14ac:dyDescent="0.4">
      <c r="B150" s="11"/>
      <c r="C150" t="s">
        <v>111</v>
      </c>
      <c r="P150" s="3"/>
      <c r="AA150" s="9" t="b">
        <v>0</v>
      </c>
      <c r="AB150">
        <v>4</v>
      </c>
      <c r="AC150" t="str">
        <f t="shared" si="16"/>
        <v/>
      </c>
    </row>
    <row r="151" spans="2:29" x14ac:dyDescent="0.4">
      <c r="B151" s="11"/>
      <c r="C151" t="s">
        <v>112</v>
      </c>
      <c r="P151" s="3"/>
      <c r="AA151" s="9" t="b">
        <v>0</v>
      </c>
      <c r="AB151">
        <v>5</v>
      </c>
      <c r="AC151" t="str">
        <f t="shared" si="16"/>
        <v/>
      </c>
    </row>
    <row r="152" spans="2:29" x14ac:dyDescent="0.4">
      <c r="B152" s="11"/>
      <c r="C152" t="s">
        <v>113</v>
      </c>
      <c r="P152" s="3"/>
      <c r="AA152" s="9" t="b">
        <v>0</v>
      </c>
      <c r="AB152">
        <v>6</v>
      </c>
      <c r="AC152" t="str">
        <f t="shared" ref="AC152:AC154" si="17">IF(AA152,AB152,"")</f>
        <v/>
      </c>
    </row>
    <row r="153" spans="2:29" x14ac:dyDescent="0.4">
      <c r="B153" s="11"/>
      <c r="C153" t="s">
        <v>114</v>
      </c>
      <c r="P153" s="3"/>
      <c r="AA153" s="9" t="b">
        <v>0</v>
      </c>
      <c r="AB153">
        <v>7</v>
      </c>
      <c r="AC153" t="str">
        <f t="shared" si="17"/>
        <v/>
      </c>
    </row>
    <row r="154" spans="2:29" x14ac:dyDescent="0.4">
      <c r="B154" s="12"/>
      <c r="C154" s="4" t="s">
        <v>115</v>
      </c>
      <c r="D154" s="4"/>
      <c r="E154" s="4"/>
      <c r="F154" s="4"/>
      <c r="G154" s="4"/>
      <c r="H154" s="4"/>
      <c r="I154" s="4"/>
      <c r="J154" s="4"/>
      <c r="K154" s="4"/>
      <c r="L154" s="4"/>
      <c r="M154" s="4"/>
      <c r="N154" s="4"/>
      <c r="O154" s="4"/>
      <c r="P154" s="5"/>
      <c r="AA154" s="9" t="b">
        <v>0</v>
      </c>
      <c r="AB154">
        <v>8</v>
      </c>
      <c r="AC154" t="str">
        <f t="shared" si="17"/>
        <v/>
      </c>
    </row>
    <row r="156" spans="2:29" x14ac:dyDescent="0.4">
      <c r="B156" s="6" t="s">
        <v>129</v>
      </c>
    </row>
    <row r="157" spans="2:29" x14ac:dyDescent="0.4">
      <c r="B157" s="10" t="s">
        <v>15</v>
      </c>
      <c r="C157" s="1"/>
      <c r="D157" s="1"/>
      <c r="E157" s="1"/>
      <c r="F157" s="1"/>
      <c r="G157" s="1"/>
      <c r="H157" s="1"/>
      <c r="I157" s="1"/>
      <c r="J157" s="1"/>
      <c r="K157" s="1"/>
      <c r="L157" s="1"/>
      <c r="M157" s="1"/>
      <c r="N157" s="1"/>
      <c r="O157" s="1"/>
      <c r="P157" s="2"/>
      <c r="Z157" s="8" t="str">
        <f>ADDRESS(ROW(AC157),COLUMN(AC157))</f>
        <v>$AC$157</v>
      </c>
      <c r="AA157" s="9">
        <f>COUNTIF(AA158:AA170,TRUE)</f>
        <v>0</v>
      </c>
      <c r="AC157" s="7" t="str">
        <f>_xlfn.TEXTJOIN(",",1,AC158:AC170)</f>
        <v/>
      </c>
    </row>
    <row r="158" spans="2:29" x14ac:dyDescent="0.4">
      <c r="B158" s="11"/>
      <c r="C158" t="s">
        <v>117</v>
      </c>
      <c r="L158" s="17" t="s">
        <v>17</v>
      </c>
      <c r="P158" s="3"/>
      <c r="AA158" s="9" t="b">
        <v>0</v>
      </c>
      <c r="AB158">
        <v>1</v>
      </c>
      <c r="AC158" t="str">
        <f t="shared" ref="AC158:AC170" si="18">IF(AA158,AB158,"")</f>
        <v/>
      </c>
    </row>
    <row r="159" spans="2:29" x14ac:dyDescent="0.4">
      <c r="B159" s="11"/>
      <c r="C159" t="s">
        <v>118</v>
      </c>
      <c r="P159" s="3"/>
      <c r="AA159" s="9" t="b">
        <v>0</v>
      </c>
      <c r="AB159">
        <v>2</v>
      </c>
      <c r="AC159" t="str">
        <f t="shared" si="18"/>
        <v/>
      </c>
    </row>
    <row r="160" spans="2:29" x14ac:dyDescent="0.4">
      <c r="B160" s="11"/>
      <c r="C160" t="s">
        <v>119</v>
      </c>
      <c r="P160" s="3"/>
      <c r="AA160" s="9" t="b">
        <v>0</v>
      </c>
      <c r="AB160">
        <v>3</v>
      </c>
      <c r="AC160" t="str">
        <f t="shared" si="18"/>
        <v/>
      </c>
    </row>
    <row r="161" spans="2:29" x14ac:dyDescent="0.4">
      <c r="B161" s="11"/>
      <c r="C161" t="s">
        <v>120</v>
      </c>
      <c r="P161" s="3"/>
      <c r="AA161" s="9" t="b">
        <v>0</v>
      </c>
      <c r="AB161">
        <v>4</v>
      </c>
      <c r="AC161" t="str">
        <f t="shared" si="18"/>
        <v/>
      </c>
    </row>
    <row r="162" spans="2:29" x14ac:dyDescent="0.4">
      <c r="B162" s="11"/>
      <c r="C162" t="s">
        <v>121</v>
      </c>
      <c r="P162" s="3"/>
      <c r="AA162" s="9" t="b">
        <v>0</v>
      </c>
      <c r="AB162">
        <v>5</v>
      </c>
      <c r="AC162" t="str">
        <f t="shared" si="18"/>
        <v/>
      </c>
    </row>
    <row r="163" spans="2:29" x14ac:dyDescent="0.4">
      <c r="B163" s="11"/>
      <c r="C163" t="s">
        <v>122</v>
      </c>
      <c r="P163" s="3"/>
      <c r="AA163" s="9" t="b">
        <v>0</v>
      </c>
      <c r="AB163">
        <v>6</v>
      </c>
      <c r="AC163" t="str">
        <f t="shared" si="18"/>
        <v/>
      </c>
    </row>
    <row r="164" spans="2:29" x14ac:dyDescent="0.4">
      <c r="B164" s="11"/>
      <c r="C164" t="s">
        <v>123</v>
      </c>
      <c r="P164" s="3"/>
      <c r="AA164" s="9" t="b">
        <v>0</v>
      </c>
      <c r="AB164">
        <v>7</v>
      </c>
      <c r="AC164" t="str">
        <f t="shared" si="18"/>
        <v/>
      </c>
    </row>
    <row r="165" spans="2:29" x14ac:dyDescent="0.4">
      <c r="B165" s="11"/>
      <c r="C165" t="s">
        <v>124</v>
      </c>
      <c r="P165" s="3"/>
      <c r="AA165" s="9" t="b">
        <v>0</v>
      </c>
      <c r="AB165">
        <v>8</v>
      </c>
      <c r="AC165" t="str">
        <f t="shared" si="18"/>
        <v/>
      </c>
    </row>
    <row r="166" spans="2:29" x14ac:dyDescent="0.4">
      <c r="B166" s="11"/>
      <c r="C166" t="s">
        <v>125</v>
      </c>
      <c r="P166" s="3"/>
      <c r="AA166" s="9" t="b">
        <v>0</v>
      </c>
      <c r="AB166">
        <v>9</v>
      </c>
      <c r="AC166" t="str">
        <f t="shared" si="18"/>
        <v/>
      </c>
    </row>
    <row r="167" spans="2:29" x14ac:dyDescent="0.4">
      <c r="B167" s="11"/>
      <c r="C167" t="s">
        <v>126</v>
      </c>
      <c r="P167" s="3"/>
      <c r="AA167" s="9" t="b">
        <v>0</v>
      </c>
      <c r="AB167">
        <v>10</v>
      </c>
      <c r="AC167" t="str">
        <f t="shared" si="18"/>
        <v/>
      </c>
    </row>
    <row r="168" spans="2:29" x14ac:dyDescent="0.4">
      <c r="B168" s="11"/>
      <c r="C168" t="s">
        <v>127</v>
      </c>
      <c r="P168" s="3"/>
      <c r="AA168" s="9" t="b">
        <v>0</v>
      </c>
      <c r="AB168">
        <v>11</v>
      </c>
      <c r="AC168" t="str">
        <f t="shared" si="18"/>
        <v/>
      </c>
    </row>
    <row r="169" spans="2:29" x14ac:dyDescent="0.4">
      <c r="B169" s="11"/>
      <c r="C169" t="s">
        <v>128</v>
      </c>
      <c r="P169" s="3"/>
      <c r="AA169" s="9" t="b">
        <v>0</v>
      </c>
      <c r="AB169">
        <v>12</v>
      </c>
      <c r="AC169" t="str">
        <f t="shared" si="18"/>
        <v/>
      </c>
    </row>
    <row r="170" spans="2:29" x14ac:dyDescent="0.4">
      <c r="B170" s="11"/>
      <c r="C170" t="s">
        <v>11</v>
      </c>
      <c r="P170" s="3"/>
      <c r="AA170" s="9" t="b">
        <v>0</v>
      </c>
      <c r="AB170">
        <v>13</v>
      </c>
      <c r="AC170" t="str">
        <f t="shared" si="18"/>
        <v/>
      </c>
    </row>
    <row r="171" spans="2:29" x14ac:dyDescent="0.4">
      <c r="B171" s="11"/>
      <c r="C171" s="21"/>
      <c r="D171" s="22"/>
      <c r="E171" s="22"/>
      <c r="F171" s="22"/>
      <c r="G171" s="22"/>
      <c r="H171" s="22"/>
      <c r="I171" s="22"/>
      <c r="J171" s="22"/>
      <c r="K171" s="22"/>
      <c r="L171" s="22"/>
      <c r="M171" s="22"/>
      <c r="N171" s="22"/>
      <c r="O171" s="23"/>
      <c r="P171" s="3"/>
      <c r="Z171" s="8" t="str">
        <f>ADDRESS(ROW(AA171),COLUMN(AA171))</f>
        <v>$AA$171</v>
      </c>
      <c r="AA171" s="13">
        <f>C171</f>
        <v>0</v>
      </c>
    </row>
    <row r="172" spans="2:29" x14ac:dyDescent="0.4">
      <c r="B172" s="11"/>
      <c r="C172" s="24"/>
      <c r="D172" s="25"/>
      <c r="E172" s="25"/>
      <c r="F172" s="25"/>
      <c r="G172" s="25"/>
      <c r="H172" s="25"/>
      <c r="I172" s="25"/>
      <c r="J172" s="25"/>
      <c r="K172" s="25"/>
      <c r="L172" s="25"/>
      <c r="M172" s="25"/>
      <c r="N172" s="25"/>
      <c r="O172" s="26"/>
      <c r="P172" s="3"/>
    </row>
    <row r="173" spans="2:29" x14ac:dyDescent="0.4">
      <c r="B173" s="11"/>
      <c r="C173" s="27"/>
      <c r="D173" s="28"/>
      <c r="E173" s="28"/>
      <c r="F173" s="28"/>
      <c r="G173" s="28"/>
      <c r="H173" s="28"/>
      <c r="I173" s="28"/>
      <c r="J173" s="28"/>
      <c r="K173" s="28"/>
      <c r="L173" s="28"/>
      <c r="M173" s="28"/>
      <c r="N173" s="28"/>
      <c r="O173" s="29"/>
      <c r="P173" s="3"/>
    </row>
    <row r="174" spans="2:29" x14ac:dyDescent="0.4">
      <c r="B174" s="12"/>
      <c r="C174" s="4"/>
      <c r="D174" s="4"/>
      <c r="E174" s="4"/>
      <c r="F174" s="4"/>
      <c r="G174" s="4"/>
      <c r="H174" s="4"/>
      <c r="I174" s="4"/>
      <c r="J174" s="4"/>
      <c r="K174" s="4"/>
      <c r="L174" s="4"/>
      <c r="M174" s="4"/>
      <c r="N174" s="4"/>
      <c r="O174" s="4"/>
      <c r="P174" s="5"/>
    </row>
    <row r="176" spans="2:29" x14ac:dyDescent="0.4">
      <c r="B176" s="6" t="s">
        <v>12</v>
      </c>
    </row>
    <row r="177" spans="2:2" x14ac:dyDescent="0.4">
      <c r="B177" s="6" t="s">
        <v>16</v>
      </c>
    </row>
    <row r="178" spans="2:2" x14ac:dyDescent="0.4">
      <c r="B178" s="6" t="s">
        <v>116</v>
      </c>
    </row>
    <row r="1362" spans="27:27" x14ac:dyDescent="0.4">
      <c r="AA1362" s="9">
        <v>6</v>
      </c>
    </row>
  </sheetData>
  <mergeCells count="9">
    <mergeCell ref="J5:O5"/>
    <mergeCell ref="C23:O25"/>
    <mergeCell ref="C41:O43"/>
    <mergeCell ref="C171:O173"/>
    <mergeCell ref="C66:O68"/>
    <mergeCell ref="C131:O133"/>
    <mergeCell ref="C91:O93"/>
    <mergeCell ref="C111:O113"/>
    <mergeCell ref="F5:G5"/>
  </mergeCells>
  <phoneticPr fontId="2"/>
  <conditionalFormatting sqref="C23:O25">
    <cfRule type="expression" dxfId="7" priority="13">
      <formula>IF(AA22,TRUE,FALSE)</formula>
    </cfRule>
  </conditionalFormatting>
  <conditionalFormatting sqref="C41:O43">
    <cfRule type="expression" dxfId="6" priority="12">
      <formula>IF(AA40,TRUE,FALSE)</formula>
    </cfRule>
  </conditionalFormatting>
  <conditionalFormatting sqref="C66:O68">
    <cfRule type="expression" dxfId="5" priority="9">
      <formula>IF($AA$65,TRUE,FALSE)</formula>
    </cfRule>
  </conditionalFormatting>
  <conditionalFormatting sqref="C91:O93">
    <cfRule type="expression" dxfId="4" priority="2">
      <formula>IF($AA$90,TRUE,FALSE)</formula>
    </cfRule>
  </conditionalFormatting>
  <conditionalFormatting sqref="C111:O113">
    <cfRule type="expression" dxfId="3" priority="1">
      <formula>IF($AA$110,TRUE,FALSE)</formula>
    </cfRule>
  </conditionalFormatting>
  <conditionalFormatting sqref="C131:O133">
    <cfRule type="expression" dxfId="2" priority="7">
      <formula>IF($AA$130,TRUE,FALSE)</formula>
    </cfRule>
  </conditionalFormatting>
  <conditionalFormatting sqref="C171:O173">
    <cfRule type="expression" dxfId="1" priority="14">
      <formula>IF(AA170,TRUE,FALSE)</formula>
    </cfRule>
  </conditionalFormatting>
  <conditionalFormatting sqref="L158">
    <cfRule type="expression" dxfId="0" priority="3">
      <formula>IF($AA$157&gt;3,TRUE,FALSE)</formula>
    </cfRule>
  </conditionalFormatting>
  <pageMargins left="0.7" right="0.7" top="0.75" bottom="0.75" header="0.3" footer="0.3"/>
  <pageSetup paperSize="9" scale="56" orientation="portrait" r:id="rId1"/>
  <rowBreaks count="2" manualBreakCount="2">
    <brk id="45" max="16" man="1"/>
    <brk id="115" max="16"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9</xdr:row>
                    <xdr:rowOff>9525</xdr:rowOff>
                  </from>
                  <to>
                    <xdr:col>3</xdr:col>
                    <xdr:colOff>123825</xdr:colOff>
                    <xdr:row>10</xdr:row>
                    <xdr:rowOff>19050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0</xdr:colOff>
                    <xdr:row>10</xdr:row>
                    <xdr:rowOff>9525</xdr:rowOff>
                  </from>
                  <to>
                    <xdr:col>3</xdr:col>
                    <xdr:colOff>123825</xdr:colOff>
                    <xdr:row>11</xdr:row>
                    <xdr:rowOff>19050</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0</xdr:colOff>
                    <xdr:row>11</xdr:row>
                    <xdr:rowOff>9525</xdr:rowOff>
                  </from>
                  <to>
                    <xdr:col>3</xdr:col>
                    <xdr:colOff>123825</xdr:colOff>
                    <xdr:row>12</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0</xdr:colOff>
                    <xdr:row>12</xdr:row>
                    <xdr:rowOff>9525</xdr:rowOff>
                  </from>
                  <to>
                    <xdr:col>3</xdr:col>
                    <xdr:colOff>123825</xdr:colOff>
                    <xdr:row>13</xdr:row>
                    <xdr:rowOff>19050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0</xdr:colOff>
                    <xdr:row>13</xdr:row>
                    <xdr:rowOff>9525</xdr:rowOff>
                  </from>
                  <to>
                    <xdr:col>3</xdr:col>
                    <xdr:colOff>123825</xdr:colOff>
                    <xdr:row>14</xdr:row>
                    <xdr:rowOff>19050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1</xdr:col>
                    <xdr:colOff>0</xdr:colOff>
                    <xdr:row>14</xdr:row>
                    <xdr:rowOff>9525</xdr:rowOff>
                  </from>
                  <to>
                    <xdr:col>3</xdr:col>
                    <xdr:colOff>123825</xdr:colOff>
                    <xdr:row>15</xdr:row>
                    <xdr:rowOff>19050</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1</xdr:col>
                    <xdr:colOff>0</xdr:colOff>
                    <xdr:row>15</xdr:row>
                    <xdr:rowOff>9525</xdr:rowOff>
                  </from>
                  <to>
                    <xdr:col>3</xdr:col>
                    <xdr:colOff>123825</xdr:colOff>
                    <xdr:row>16</xdr:row>
                    <xdr:rowOff>19050</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1</xdr:col>
                    <xdr:colOff>0</xdr:colOff>
                    <xdr:row>16</xdr:row>
                    <xdr:rowOff>9525</xdr:rowOff>
                  </from>
                  <to>
                    <xdr:col>3</xdr:col>
                    <xdr:colOff>123825</xdr:colOff>
                    <xdr:row>17</xdr:row>
                    <xdr:rowOff>19050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1</xdr:col>
                    <xdr:colOff>0</xdr:colOff>
                    <xdr:row>17</xdr:row>
                    <xdr:rowOff>9525</xdr:rowOff>
                  </from>
                  <to>
                    <xdr:col>3</xdr:col>
                    <xdr:colOff>123825</xdr:colOff>
                    <xdr:row>18</xdr:row>
                    <xdr:rowOff>19050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1</xdr:col>
                    <xdr:colOff>0</xdr:colOff>
                    <xdr:row>18</xdr:row>
                    <xdr:rowOff>9525</xdr:rowOff>
                  </from>
                  <to>
                    <xdr:col>3</xdr:col>
                    <xdr:colOff>123825</xdr:colOff>
                    <xdr:row>19</xdr:row>
                    <xdr:rowOff>19050</xdr:rowOff>
                  </to>
                </anchor>
              </controlPr>
            </control>
          </mc:Choice>
        </mc:AlternateContent>
        <mc:AlternateContent xmlns:mc="http://schemas.openxmlformats.org/markup-compatibility/2006">
          <mc:Choice Requires="x14">
            <control shapeId="1049" r:id="rId14" name="Check Box 25">
              <controlPr defaultSize="0" autoFill="0" autoLine="0" autoPict="0">
                <anchor moveWithCells="1">
                  <from>
                    <xdr:col>1</xdr:col>
                    <xdr:colOff>0</xdr:colOff>
                    <xdr:row>19</xdr:row>
                    <xdr:rowOff>9525</xdr:rowOff>
                  </from>
                  <to>
                    <xdr:col>3</xdr:col>
                    <xdr:colOff>123825</xdr:colOff>
                    <xdr:row>20</xdr:row>
                    <xdr:rowOff>19050</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1</xdr:col>
                    <xdr:colOff>0</xdr:colOff>
                    <xdr:row>20</xdr:row>
                    <xdr:rowOff>9525</xdr:rowOff>
                  </from>
                  <to>
                    <xdr:col>3</xdr:col>
                    <xdr:colOff>123825</xdr:colOff>
                    <xdr:row>21</xdr:row>
                    <xdr:rowOff>19050</xdr:rowOff>
                  </to>
                </anchor>
              </controlPr>
            </control>
          </mc:Choice>
        </mc:AlternateContent>
        <mc:AlternateContent xmlns:mc="http://schemas.openxmlformats.org/markup-compatibility/2006">
          <mc:Choice Requires="x14">
            <control shapeId="1052" r:id="rId16" name="Check Box 28">
              <controlPr defaultSize="0" autoFill="0" autoLine="0" autoPict="0">
                <anchor moveWithCells="1">
                  <from>
                    <xdr:col>1</xdr:col>
                    <xdr:colOff>0</xdr:colOff>
                    <xdr:row>21</xdr:row>
                    <xdr:rowOff>0</xdr:rowOff>
                  </from>
                  <to>
                    <xdr:col>3</xdr:col>
                    <xdr:colOff>123825</xdr:colOff>
                    <xdr:row>22</xdr:row>
                    <xdr:rowOff>9525</xdr:rowOff>
                  </to>
                </anchor>
              </controlPr>
            </control>
          </mc:Choice>
        </mc:AlternateContent>
        <mc:AlternateContent xmlns:mc="http://schemas.openxmlformats.org/markup-compatibility/2006">
          <mc:Choice Requires="x14">
            <control shapeId="1053" r:id="rId17" name="Check Box 29">
              <controlPr defaultSize="0" autoFill="0" autoLine="0" autoPict="0">
                <anchor moveWithCells="1">
                  <from>
                    <xdr:col>1</xdr:col>
                    <xdr:colOff>0</xdr:colOff>
                    <xdr:row>25</xdr:row>
                    <xdr:rowOff>9525</xdr:rowOff>
                  </from>
                  <to>
                    <xdr:col>3</xdr:col>
                    <xdr:colOff>123825</xdr:colOff>
                    <xdr:row>26</xdr:row>
                    <xdr:rowOff>19050</xdr:rowOff>
                  </to>
                </anchor>
              </controlPr>
            </control>
          </mc:Choice>
        </mc:AlternateContent>
        <mc:AlternateContent xmlns:mc="http://schemas.openxmlformats.org/markup-compatibility/2006">
          <mc:Choice Requires="x14">
            <control shapeId="1058" r:id="rId18" name="Check Box 34">
              <controlPr defaultSize="0" autoFill="0" autoLine="0" autoPict="0">
                <anchor moveWithCells="1">
                  <from>
                    <xdr:col>1</xdr:col>
                    <xdr:colOff>0</xdr:colOff>
                    <xdr:row>29</xdr:row>
                    <xdr:rowOff>9525</xdr:rowOff>
                  </from>
                  <to>
                    <xdr:col>3</xdr:col>
                    <xdr:colOff>123825</xdr:colOff>
                    <xdr:row>30</xdr:row>
                    <xdr:rowOff>19050</xdr:rowOff>
                  </to>
                </anchor>
              </controlPr>
            </control>
          </mc:Choice>
        </mc:AlternateContent>
        <mc:AlternateContent xmlns:mc="http://schemas.openxmlformats.org/markup-compatibility/2006">
          <mc:Choice Requires="x14">
            <control shapeId="1059" r:id="rId19" name="Check Box 35">
              <controlPr defaultSize="0" autoFill="0" autoLine="0" autoPict="0">
                <anchor moveWithCells="1">
                  <from>
                    <xdr:col>1</xdr:col>
                    <xdr:colOff>0</xdr:colOff>
                    <xdr:row>30</xdr:row>
                    <xdr:rowOff>9525</xdr:rowOff>
                  </from>
                  <to>
                    <xdr:col>3</xdr:col>
                    <xdr:colOff>123825</xdr:colOff>
                    <xdr:row>31</xdr:row>
                    <xdr:rowOff>19050</xdr:rowOff>
                  </to>
                </anchor>
              </controlPr>
            </control>
          </mc:Choice>
        </mc:AlternateContent>
        <mc:AlternateContent xmlns:mc="http://schemas.openxmlformats.org/markup-compatibility/2006">
          <mc:Choice Requires="x14">
            <control shapeId="1060" r:id="rId20" name="Check Box 36">
              <controlPr defaultSize="0" autoFill="0" autoLine="0" autoPict="0">
                <anchor moveWithCells="1">
                  <from>
                    <xdr:col>1</xdr:col>
                    <xdr:colOff>0</xdr:colOff>
                    <xdr:row>31</xdr:row>
                    <xdr:rowOff>9525</xdr:rowOff>
                  </from>
                  <to>
                    <xdr:col>3</xdr:col>
                    <xdr:colOff>123825</xdr:colOff>
                    <xdr:row>32</xdr:row>
                    <xdr:rowOff>19050</xdr:rowOff>
                  </to>
                </anchor>
              </controlPr>
            </control>
          </mc:Choice>
        </mc:AlternateContent>
        <mc:AlternateContent xmlns:mc="http://schemas.openxmlformats.org/markup-compatibility/2006">
          <mc:Choice Requires="x14">
            <control shapeId="1061" r:id="rId21" name="Check Box 37">
              <controlPr defaultSize="0" autoFill="0" autoLine="0" autoPict="0">
                <anchor moveWithCells="1">
                  <from>
                    <xdr:col>1</xdr:col>
                    <xdr:colOff>0</xdr:colOff>
                    <xdr:row>32</xdr:row>
                    <xdr:rowOff>9525</xdr:rowOff>
                  </from>
                  <to>
                    <xdr:col>3</xdr:col>
                    <xdr:colOff>123825</xdr:colOff>
                    <xdr:row>33</xdr:row>
                    <xdr:rowOff>19050</xdr:rowOff>
                  </to>
                </anchor>
              </controlPr>
            </control>
          </mc:Choice>
        </mc:AlternateContent>
        <mc:AlternateContent xmlns:mc="http://schemas.openxmlformats.org/markup-compatibility/2006">
          <mc:Choice Requires="x14">
            <control shapeId="1062" r:id="rId22" name="Check Box 38">
              <controlPr defaultSize="0" autoFill="0" autoLine="0" autoPict="0">
                <anchor moveWithCells="1">
                  <from>
                    <xdr:col>1</xdr:col>
                    <xdr:colOff>0</xdr:colOff>
                    <xdr:row>38</xdr:row>
                    <xdr:rowOff>9525</xdr:rowOff>
                  </from>
                  <to>
                    <xdr:col>3</xdr:col>
                    <xdr:colOff>123825</xdr:colOff>
                    <xdr:row>39</xdr:row>
                    <xdr:rowOff>19050</xdr:rowOff>
                  </to>
                </anchor>
              </controlPr>
            </control>
          </mc:Choice>
        </mc:AlternateContent>
        <mc:AlternateContent xmlns:mc="http://schemas.openxmlformats.org/markup-compatibility/2006">
          <mc:Choice Requires="x14">
            <control shapeId="1063" r:id="rId23" name="Check Box 39">
              <controlPr defaultSize="0" autoFill="0" autoLine="0" autoPict="0">
                <anchor moveWithCells="1">
                  <from>
                    <xdr:col>1</xdr:col>
                    <xdr:colOff>0</xdr:colOff>
                    <xdr:row>39</xdr:row>
                    <xdr:rowOff>9525</xdr:rowOff>
                  </from>
                  <to>
                    <xdr:col>3</xdr:col>
                    <xdr:colOff>123825</xdr:colOff>
                    <xdr:row>40</xdr:row>
                    <xdr:rowOff>19050</xdr:rowOff>
                  </to>
                </anchor>
              </controlPr>
            </control>
          </mc:Choice>
        </mc:AlternateContent>
        <mc:AlternateContent xmlns:mc="http://schemas.openxmlformats.org/markup-compatibility/2006">
          <mc:Choice Requires="x14">
            <control shapeId="1064" r:id="rId24" name="Check Box 40">
              <controlPr defaultSize="0" autoFill="0" autoLine="0" autoPict="0">
                <anchor moveWithCells="1">
                  <from>
                    <xdr:col>1</xdr:col>
                    <xdr:colOff>0</xdr:colOff>
                    <xdr:row>43</xdr:row>
                    <xdr:rowOff>9525</xdr:rowOff>
                  </from>
                  <to>
                    <xdr:col>3</xdr:col>
                    <xdr:colOff>123825</xdr:colOff>
                    <xdr:row>44</xdr:row>
                    <xdr:rowOff>19050</xdr:rowOff>
                  </to>
                </anchor>
              </controlPr>
            </control>
          </mc:Choice>
        </mc:AlternateContent>
        <mc:AlternateContent xmlns:mc="http://schemas.openxmlformats.org/markup-compatibility/2006">
          <mc:Choice Requires="x14">
            <control shapeId="1142" r:id="rId25" name="Group Box 118">
              <controlPr defaultSize="0" autoFill="0" autoPict="0">
                <anchor moveWithCells="1">
                  <from>
                    <xdr:col>0</xdr:col>
                    <xdr:colOff>600075</xdr:colOff>
                    <xdr:row>55</xdr:row>
                    <xdr:rowOff>0</xdr:rowOff>
                  </from>
                  <to>
                    <xdr:col>2</xdr:col>
                    <xdr:colOff>219075</xdr:colOff>
                    <xdr:row>57</xdr:row>
                    <xdr:rowOff>76200</xdr:rowOff>
                  </to>
                </anchor>
              </controlPr>
            </control>
          </mc:Choice>
        </mc:AlternateContent>
        <mc:AlternateContent xmlns:mc="http://schemas.openxmlformats.org/markup-compatibility/2006">
          <mc:Choice Requires="x14">
            <control shapeId="1159" r:id="rId26" name="Check Box 135">
              <controlPr defaultSize="0" autoFill="0" autoLine="0" autoPict="0">
                <anchor moveWithCells="1">
                  <from>
                    <xdr:col>1</xdr:col>
                    <xdr:colOff>19050</xdr:colOff>
                    <xdr:row>58</xdr:row>
                    <xdr:rowOff>28575</xdr:rowOff>
                  </from>
                  <to>
                    <xdr:col>2</xdr:col>
                    <xdr:colOff>66675</xdr:colOff>
                    <xdr:row>59</xdr:row>
                    <xdr:rowOff>38100</xdr:rowOff>
                  </to>
                </anchor>
              </controlPr>
            </control>
          </mc:Choice>
        </mc:AlternateContent>
        <mc:AlternateContent xmlns:mc="http://schemas.openxmlformats.org/markup-compatibility/2006">
          <mc:Choice Requires="x14">
            <control shapeId="1160" r:id="rId27" name="Check Box 136">
              <controlPr defaultSize="0" autoFill="0" autoLine="0" autoPict="0">
                <anchor moveWithCells="1">
                  <from>
                    <xdr:col>1</xdr:col>
                    <xdr:colOff>19050</xdr:colOff>
                    <xdr:row>59</xdr:row>
                    <xdr:rowOff>28575</xdr:rowOff>
                  </from>
                  <to>
                    <xdr:col>2</xdr:col>
                    <xdr:colOff>66675</xdr:colOff>
                    <xdr:row>60</xdr:row>
                    <xdr:rowOff>38100</xdr:rowOff>
                  </to>
                </anchor>
              </controlPr>
            </control>
          </mc:Choice>
        </mc:AlternateContent>
        <mc:AlternateContent xmlns:mc="http://schemas.openxmlformats.org/markup-compatibility/2006">
          <mc:Choice Requires="x14">
            <control shapeId="1161" r:id="rId28" name="Check Box 137">
              <controlPr defaultSize="0" autoFill="0" autoLine="0" autoPict="0">
                <anchor moveWithCells="1">
                  <from>
                    <xdr:col>1</xdr:col>
                    <xdr:colOff>19050</xdr:colOff>
                    <xdr:row>60</xdr:row>
                    <xdr:rowOff>28575</xdr:rowOff>
                  </from>
                  <to>
                    <xdr:col>2</xdr:col>
                    <xdr:colOff>66675</xdr:colOff>
                    <xdr:row>61</xdr:row>
                    <xdr:rowOff>38100</xdr:rowOff>
                  </to>
                </anchor>
              </controlPr>
            </control>
          </mc:Choice>
        </mc:AlternateContent>
        <mc:AlternateContent xmlns:mc="http://schemas.openxmlformats.org/markup-compatibility/2006">
          <mc:Choice Requires="x14">
            <control shapeId="1162" r:id="rId29" name="Check Box 138">
              <controlPr defaultSize="0" autoFill="0" autoLine="0" autoPict="0">
                <anchor moveWithCells="1">
                  <from>
                    <xdr:col>1</xdr:col>
                    <xdr:colOff>19050</xdr:colOff>
                    <xdr:row>63</xdr:row>
                    <xdr:rowOff>28575</xdr:rowOff>
                  </from>
                  <to>
                    <xdr:col>2</xdr:col>
                    <xdr:colOff>66675</xdr:colOff>
                    <xdr:row>64</xdr:row>
                    <xdr:rowOff>38100</xdr:rowOff>
                  </to>
                </anchor>
              </controlPr>
            </control>
          </mc:Choice>
        </mc:AlternateContent>
        <mc:AlternateContent xmlns:mc="http://schemas.openxmlformats.org/markup-compatibility/2006">
          <mc:Choice Requires="x14">
            <control shapeId="1163" r:id="rId30" name="Check Box 139">
              <controlPr defaultSize="0" autoFill="0" autoLine="0" autoPict="0">
                <anchor moveWithCells="1">
                  <from>
                    <xdr:col>1</xdr:col>
                    <xdr:colOff>19050</xdr:colOff>
                    <xdr:row>64</xdr:row>
                    <xdr:rowOff>28575</xdr:rowOff>
                  </from>
                  <to>
                    <xdr:col>2</xdr:col>
                    <xdr:colOff>66675</xdr:colOff>
                    <xdr:row>65</xdr:row>
                    <xdr:rowOff>38100</xdr:rowOff>
                  </to>
                </anchor>
              </controlPr>
            </control>
          </mc:Choice>
        </mc:AlternateContent>
        <mc:AlternateContent xmlns:mc="http://schemas.openxmlformats.org/markup-compatibility/2006">
          <mc:Choice Requires="x14">
            <control shapeId="1164" r:id="rId31" name="Option Button 140">
              <controlPr defaultSize="0" autoFill="0" autoLine="0" autoPict="0">
                <anchor moveWithCells="1">
                  <from>
                    <xdr:col>1</xdr:col>
                    <xdr:colOff>19050</xdr:colOff>
                    <xdr:row>118</xdr:row>
                    <xdr:rowOff>228600</xdr:rowOff>
                  </from>
                  <to>
                    <xdr:col>2</xdr:col>
                    <xdr:colOff>66675</xdr:colOff>
                    <xdr:row>120</xdr:row>
                    <xdr:rowOff>0</xdr:rowOff>
                  </to>
                </anchor>
              </controlPr>
            </control>
          </mc:Choice>
        </mc:AlternateContent>
        <mc:AlternateContent xmlns:mc="http://schemas.openxmlformats.org/markup-compatibility/2006">
          <mc:Choice Requires="x14">
            <control shapeId="1168" r:id="rId32" name="Option Button 144">
              <controlPr defaultSize="0" autoFill="0" autoLine="0" autoPict="0">
                <anchor moveWithCells="1">
                  <from>
                    <xdr:col>1</xdr:col>
                    <xdr:colOff>19050</xdr:colOff>
                    <xdr:row>119</xdr:row>
                    <xdr:rowOff>228600</xdr:rowOff>
                  </from>
                  <to>
                    <xdr:col>2</xdr:col>
                    <xdr:colOff>66675</xdr:colOff>
                    <xdr:row>121</xdr:row>
                    <xdr:rowOff>0</xdr:rowOff>
                  </to>
                </anchor>
              </controlPr>
            </control>
          </mc:Choice>
        </mc:AlternateContent>
        <mc:AlternateContent xmlns:mc="http://schemas.openxmlformats.org/markup-compatibility/2006">
          <mc:Choice Requires="x14">
            <control shapeId="1171" r:id="rId33" name="Group Box 147">
              <controlPr defaultSize="0" autoFill="0" autoPict="0">
                <anchor moveWithCells="1">
                  <from>
                    <xdr:col>0</xdr:col>
                    <xdr:colOff>647700</xdr:colOff>
                    <xdr:row>118</xdr:row>
                    <xdr:rowOff>209550</xdr:rowOff>
                  </from>
                  <to>
                    <xdr:col>2</xdr:col>
                    <xdr:colOff>76200</xdr:colOff>
                    <xdr:row>122</xdr:row>
                    <xdr:rowOff>9525</xdr:rowOff>
                  </to>
                </anchor>
              </controlPr>
            </control>
          </mc:Choice>
        </mc:AlternateContent>
        <mc:AlternateContent xmlns:mc="http://schemas.openxmlformats.org/markup-compatibility/2006">
          <mc:Choice Requires="x14">
            <control shapeId="1172" r:id="rId34" name="Check Box 148">
              <controlPr defaultSize="0" autoFill="0" autoLine="0" autoPict="0">
                <anchor moveWithCells="1">
                  <from>
                    <xdr:col>1</xdr:col>
                    <xdr:colOff>0</xdr:colOff>
                    <xdr:row>125</xdr:row>
                    <xdr:rowOff>9525</xdr:rowOff>
                  </from>
                  <to>
                    <xdr:col>3</xdr:col>
                    <xdr:colOff>123825</xdr:colOff>
                    <xdr:row>126</xdr:row>
                    <xdr:rowOff>19050</xdr:rowOff>
                  </to>
                </anchor>
              </controlPr>
            </control>
          </mc:Choice>
        </mc:AlternateContent>
        <mc:AlternateContent xmlns:mc="http://schemas.openxmlformats.org/markup-compatibility/2006">
          <mc:Choice Requires="x14">
            <control shapeId="1173" r:id="rId35" name="Check Box 149">
              <controlPr defaultSize="0" autoFill="0" autoLine="0" autoPict="0">
                <anchor moveWithCells="1">
                  <from>
                    <xdr:col>1</xdr:col>
                    <xdr:colOff>0</xdr:colOff>
                    <xdr:row>126</xdr:row>
                    <xdr:rowOff>9525</xdr:rowOff>
                  </from>
                  <to>
                    <xdr:col>3</xdr:col>
                    <xdr:colOff>123825</xdr:colOff>
                    <xdr:row>127</xdr:row>
                    <xdr:rowOff>19050</xdr:rowOff>
                  </to>
                </anchor>
              </controlPr>
            </control>
          </mc:Choice>
        </mc:AlternateContent>
        <mc:AlternateContent xmlns:mc="http://schemas.openxmlformats.org/markup-compatibility/2006">
          <mc:Choice Requires="x14">
            <control shapeId="1174" r:id="rId36" name="Check Box 150">
              <controlPr defaultSize="0" autoFill="0" autoLine="0" autoPict="0">
                <anchor moveWithCells="1">
                  <from>
                    <xdr:col>1</xdr:col>
                    <xdr:colOff>0</xdr:colOff>
                    <xdr:row>127</xdr:row>
                    <xdr:rowOff>9525</xdr:rowOff>
                  </from>
                  <to>
                    <xdr:col>3</xdr:col>
                    <xdr:colOff>123825</xdr:colOff>
                    <xdr:row>128</xdr:row>
                    <xdr:rowOff>19050</xdr:rowOff>
                  </to>
                </anchor>
              </controlPr>
            </control>
          </mc:Choice>
        </mc:AlternateContent>
        <mc:AlternateContent xmlns:mc="http://schemas.openxmlformats.org/markup-compatibility/2006">
          <mc:Choice Requires="x14">
            <control shapeId="1175" r:id="rId37" name="Check Box 151">
              <controlPr defaultSize="0" autoFill="0" autoLine="0" autoPict="0">
                <anchor moveWithCells="1">
                  <from>
                    <xdr:col>1</xdr:col>
                    <xdr:colOff>0</xdr:colOff>
                    <xdr:row>128</xdr:row>
                    <xdr:rowOff>9525</xdr:rowOff>
                  </from>
                  <to>
                    <xdr:col>3</xdr:col>
                    <xdr:colOff>123825</xdr:colOff>
                    <xdr:row>129</xdr:row>
                    <xdr:rowOff>19050</xdr:rowOff>
                  </to>
                </anchor>
              </controlPr>
            </control>
          </mc:Choice>
        </mc:AlternateContent>
        <mc:AlternateContent xmlns:mc="http://schemas.openxmlformats.org/markup-compatibility/2006">
          <mc:Choice Requires="x14">
            <control shapeId="1184" r:id="rId38" name="Check Box 160">
              <controlPr defaultSize="0" autoFill="0" autoLine="0" autoPict="0">
                <anchor moveWithCells="1">
                  <from>
                    <xdr:col>1</xdr:col>
                    <xdr:colOff>0</xdr:colOff>
                    <xdr:row>129</xdr:row>
                    <xdr:rowOff>9525</xdr:rowOff>
                  </from>
                  <to>
                    <xdr:col>3</xdr:col>
                    <xdr:colOff>123825</xdr:colOff>
                    <xdr:row>130</xdr:row>
                    <xdr:rowOff>19050</xdr:rowOff>
                  </to>
                </anchor>
              </controlPr>
            </control>
          </mc:Choice>
        </mc:AlternateContent>
        <mc:AlternateContent xmlns:mc="http://schemas.openxmlformats.org/markup-compatibility/2006">
          <mc:Choice Requires="x14">
            <control shapeId="1225" r:id="rId39" name="Check Box 201">
              <controlPr defaultSize="0" autoFill="0" autoLine="0" autoPict="0">
                <anchor moveWithCells="1">
                  <from>
                    <xdr:col>1</xdr:col>
                    <xdr:colOff>0</xdr:colOff>
                    <xdr:row>157</xdr:row>
                    <xdr:rowOff>9525</xdr:rowOff>
                  </from>
                  <to>
                    <xdr:col>3</xdr:col>
                    <xdr:colOff>123825</xdr:colOff>
                    <xdr:row>158</xdr:row>
                    <xdr:rowOff>19050</xdr:rowOff>
                  </to>
                </anchor>
              </controlPr>
            </control>
          </mc:Choice>
        </mc:AlternateContent>
        <mc:AlternateContent xmlns:mc="http://schemas.openxmlformats.org/markup-compatibility/2006">
          <mc:Choice Requires="x14">
            <control shapeId="1226" r:id="rId40" name="Check Box 202">
              <controlPr defaultSize="0" autoFill="0" autoLine="0" autoPict="0">
                <anchor moveWithCells="1">
                  <from>
                    <xdr:col>1</xdr:col>
                    <xdr:colOff>0</xdr:colOff>
                    <xdr:row>158</xdr:row>
                    <xdr:rowOff>9525</xdr:rowOff>
                  </from>
                  <to>
                    <xdr:col>3</xdr:col>
                    <xdr:colOff>123825</xdr:colOff>
                    <xdr:row>159</xdr:row>
                    <xdr:rowOff>19050</xdr:rowOff>
                  </to>
                </anchor>
              </controlPr>
            </control>
          </mc:Choice>
        </mc:AlternateContent>
        <mc:AlternateContent xmlns:mc="http://schemas.openxmlformats.org/markup-compatibility/2006">
          <mc:Choice Requires="x14">
            <control shapeId="1227" r:id="rId41" name="Check Box 203">
              <controlPr defaultSize="0" autoFill="0" autoLine="0" autoPict="0">
                <anchor moveWithCells="1">
                  <from>
                    <xdr:col>1</xdr:col>
                    <xdr:colOff>0</xdr:colOff>
                    <xdr:row>159</xdr:row>
                    <xdr:rowOff>9525</xdr:rowOff>
                  </from>
                  <to>
                    <xdr:col>3</xdr:col>
                    <xdr:colOff>123825</xdr:colOff>
                    <xdr:row>160</xdr:row>
                    <xdr:rowOff>19050</xdr:rowOff>
                  </to>
                </anchor>
              </controlPr>
            </control>
          </mc:Choice>
        </mc:AlternateContent>
        <mc:AlternateContent xmlns:mc="http://schemas.openxmlformats.org/markup-compatibility/2006">
          <mc:Choice Requires="x14">
            <control shapeId="1228" r:id="rId42" name="Check Box 204">
              <controlPr defaultSize="0" autoFill="0" autoLine="0" autoPict="0">
                <anchor moveWithCells="1">
                  <from>
                    <xdr:col>1</xdr:col>
                    <xdr:colOff>0</xdr:colOff>
                    <xdr:row>160</xdr:row>
                    <xdr:rowOff>9525</xdr:rowOff>
                  </from>
                  <to>
                    <xdr:col>3</xdr:col>
                    <xdr:colOff>123825</xdr:colOff>
                    <xdr:row>161</xdr:row>
                    <xdr:rowOff>19050</xdr:rowOff>
                  </to>
                </anchor>
              </controlPr>
            </control>
          </mc:Choice>
        </mc:AlternateContent>
        <mc:AlternateContent xmlns:mc="http://schemas.openxmlformats.org/markup-compatibility/2006">
          <mc:Choice Requires="x14">
            <control shapeId="1229" r:id="rId43" name="Check Box 205">
              <controlPr defaultSize="0" autoFill="0" autoLine="0" autoPict="0">
                <anchor moveWithCells="1">
                  <from>
                    <xdr:col>1</xdr:col>
                    <xdr:colOff>0</xdr:colOff>
                    <xdr:row>161</xdr:row>
                    <xdr:rowOff>9525</xdr:rowOff>
                  </from>
                  <to>
                    <xdr:col>3</xdr:col>
                    <xdr:colOff>123825</xdr:colOff>
                    <xdr:row>162</xdr:row>
                    <xdr:rowOff>19050</xdr:rowOff>
                  </to>
                </anchor>
              </controlPr>
            </control>
          </mc:Choice>
        </mc:AlternateContent>
        <mc:AlternateContent xmlns:mc="http://schemas.openxmlformats.org/markup-compatibility/2006">
          <mc:Choice Requires="x14">
            <control shapeId="1230" r:id="rId44" name="Check Box 206">
              <controlPr defaultSize="0" autoFill="0" autoLine="0" autoPict="0">
                <anchor moveWithCells="1">
                  <from>
                    <xdr:col>1</xdr:col>
                    <xdr:colOff>0</xdr:colOff>
                    <xdr:row>162</xdr:row>
                    <xdr:rowOff>9525</xdr:rowOff>
                  </from>
                  <to>
                    <xdr:col>3</xdr:col>
                    <xdr:colOff>123825</xdr:colOff>
                    <xdr:row>163</xdr:row>
                    <xdr:rowOff>19050</xdr:rowOff>
                  </to>
                </anchor>
              </controlPr>
            </control>
          </mc:Choice>
        </mc:AlternateContent>
        <mc:AlternateContent xmlns:mc="http://schemas.openxmlformats.org/markup-compatibility/2006">
          <mc:Choice Requires="x14">
            <control shapeId="1231" r:id="rId45" name="Check Box 207">
              <controlPr defaultSize="0" autoFill="0" autoLine="0" autoPict="0">
                <anchor moveWithCells="1">
                  <from>
                    <xdr:col>1</xdr:col>
                    <xdr:colOff>0</xdr:colOff>
                    <xdr:row>163</xdr:row>
                    <xdr:rowOff>9525</xdr:rowOff>
                  </from>
                  <to>
                    <xdr:col>3</xdr:col>
                    <xdr:colOff>123825</xdr:colOff>
                    <xdr:row>164</xdr:row>
                    <xdr:rowOff>19050</xdr:rowOff>
                  </to>
                </anchor>
              </controlPr>
            </control>
          </mc:Choice>
        </mc:AlternateContent>
        <mc:AlternateContent xmlns:mc="http://schemas.openxmlformats.org/markup-compatibility/2006">
          <mc:Choice Requires="x14">
            <control shapeId="1232" r:id="rId46" name="Check Box 208">
              <controlPr defaultSize="0" autoFill="0" autoLine="0" autoPict="0">
                <anchor moveWithCells="1">
                  <from>
                    <xdr:col>1</xdr:col>
                    <xdr:colOff>0</xdr:colOff>
                    <xdr:row>164</xdr:row>
                    <xdr:rowOff>9525</xdr:rowOff>
                  </from>
                  <to>
                    <xdr:col>3</xdr:col>
                    <xdr:colOff>123825</xdr:colOff>
                    <xdr:row>165</xdr:row>
                    <xdr:rowOff>19050</xdr:rowOff>
                  </to>
                </anchor>
              </controlPr>
            </control>
          </mc:Choice>
        </mc:AlternateContent>
        <mc:AlternateContent xmlns:mc="http://schemas.openxmlformats.org/markup-compatibility/2006">
          <mc:Choice Requires="x14">
            <control shapeId="1233" r:id="rId47" name="Check Box 209">
              <controlPr defaultSize="0" autoFill="0" autoLine="0" autoPict="0">
                <anchor moveWithCells="1">
                  <from>
                    <xdr:col>1</xdr:col>
                    <xdr:colOff>0</xdr:colOff>
                    <xdr:row>165</xdr:row>
                    <xdr:rowOff>9525</xdr:rowOff>
                  </from>
                  <to>
                    <xdr:col>3</xdr:col>
                    <xdr:colOff>123825</xdr:colOff>
                    <xdr:row>166</xdr:row>
                    <xdr:rowOff>19050</xdr:rowOff>
                  </to>
                </anchor>
              </controlPr>
            </control>
          </mc:Choice>
        </mc:AlternateContent>
        <mc:AlternateContent xmlns:mc="http://schemas.openxmlformats.org/markup-compatibility/2006">
          <mc:Choice Requires="x14">
            <control shapeId="1234" r:id="rId48" name="Check Box 210">
              <controlPr defaultSize="0" autoFill="0" autoLine="0" autoPict="0">
                <anchor moveWithCells="1">
                  <from>
                    <xdr:col>1</xdr:col>
                    <xdr:colOff>0</xdr:colOff>
                    <xdr:row>166</xdr:row>
                    <xdr:rowOff>9525</xdr:rowOff>
                  </from>
                  <to>
                    <xdr:col>3</xdr:col>
                    <xdr:colOff>123825</xdr:colOff>
                    <xdr:row>167</xdr:row>
                    <xdr:rowOff>19050</xdr:rowOff>
                  </to>
                </anchor>
              </controlPr>
            </control>
          </mc:Choice>
        </mc:AlternateContent>
        <mc:AlternateContent xmlns:mc="http://schemas.openxmlformats.org/markup-compatibility/2006">
          <mc:Choice Requires="x14">
            <control shapeId="1235" r:id="rId49" name="Check Box 211">
              <controlPr defaultSize="0" autoFill="0" autoLine="0" autoPict="0">
                <anchor moveWithCells="1">
                  <from>
                    <xdr:col>1</xdr:col>
                    <xdr:colOff>0</xdr:colOff>
                    <xdr:row>167</xdr:row>
                    <xdr:rowOff>9525</xdr:rowOff>
                  </from>
                  <to>
                    <xdr:col>3</xdr:col>
                    <xdr:colOff>123825</xdr:colOff>
                    <xdr:row>168</xdr:row>
                    <xdr:rowOff>19050</xdr:rowOff>
                  </to>
                </anchor>
              </controlPr>
            </control>
          </mc:Choice>
        </mc:AlternateContent>
        <mc:AlternateContent xmlns:mc="http://schemas.openxmlformats.org/markup-compatibility/2006">
          <mc:Choice Requires="x14">
            <control shapeId="1236" r:id="rId50" name="Check Box 212">
              <controlPr defaultSize="0" autoFill="0" autoLine="0" autoPict="0">
                <anchor moveWithCells="1">
                  <from>
                    <xdr:col>1</xdr:col>
                    <xdr:colOff>0</xdr:colOff>
                    <xdr:row>168</xdr:row>
                    <xdr:rowOff>9525</xdr:rowOff>
                  </from>
                  <to>
                    <xdr:col>3</xdr:col>
                    <xdr:colOff>123825</xdr:colOff>
                    <xdr:row>169</xdr:row>
                    <xdr:rowOff>19050</xdr:rowOff>
                  </to>
                </anchor>
              </controlPr>
            </control>
          </mc:Choice>
        </mc:AlternateContent>
        <mc:AlternateContent xmlns:mc="http://schemas.openxmlformats.org/markup-compatibility/2006">
          <mc:Choice Requires="x14">
            <control shapeId="1237" r:id="rId51" name="Check Box 213">
              <controlPr defaultSize="0" autoFill="0" autoLine="0" autoPict="0">
                <anchor moveWithCells="1">
                  <from>
                    <xdr:col>1</xdr:col>
                    <xdr:colOff>0</xdr:colOff>
                    <xdr:row>169</xdr:row>
                    <xdr:rowOff>0</xdr:rowOff>
                  </from>
                  <to>
                    <xdr:col>3</xdr:col>
                    <xdr:colOff>123825</xdr:colOff>
                    <xdr:row>170</xdr:row>
                    <xdr:rowOff>9525</xdr:rowOff>
                  </to>
                </anchor>
              </controlPr>
            </control>
          </mc:Choice>
        </mc:AlternateContent>
        <mc:AlternateContent xmlns:mc="http://schemas.openxmlformats.org/markup-compatibility/2006">
          <mc:Choice Requires="x14">
            <control shapeId="1265" r:id="rId52" name="Group Box 241">
              <controlPr defaultSize="0" autoFill="0" autoPict="0">
                <anchor moveWithCells="1">
                  <from>
                    <xdr:col>0</xdr:col>
                    <xdr:colOff>600075</xdr:colOff>
                    <xdr:row>55</xdr:row>
                    <xdr:rowOff>0</xdr:rowOff>
                  </from>
                  <to>
                    <xdr:col>2</xdr:col>
                    <xdr:colOff>219075</xdr:colOff>
                    <xdr:row>57</xdr:row>
                    <xdr:rowOff>76200</xdr:rowOff>
                  </to>
                </anchor>
              </controlPr>
            </control>
          </mc:Choice>
        </mc:AlternateContent>
        <mc:AlternateContent xmlns:mc="http://schemas.openxmlformats.org/markup-compatibility/2006">
          <mc:Choice Requires="x14">
            <control shapeId="1269" r:id="rId53" name="Option Button 245">
              <controlPr defaultSize="0" autoFill="0" autoLine="0" autoPict="0">
                <anchor moveWithCells="1">
                  <from>
                    <xdr:col>1</xdr:col>
                    <xdr:colOff>66675</xdr:colOff>
                    <xdr:row>49</xdr:row>
                    <xdr:rowOff>0</xdr:rowOff>
                  </from>
                  <to>
                    <xdr:col>2</xdr:col>
                    <xdr:colOff>114300</xdr:colOff>
                    <xdr:row>50</xdr:row>
                    <xdr:rowOff>9525</xdr:rowOff>
                  </to>
                </anchor>
              </controlPr>
            </control>
          </mc:Choice>
        </mc:AlternateContent>
        <mc:AlternateContent xmlns:mc="http://schemas.openxmlformats.org/markup-compatibility/2006">
          <mc:Choice Requires="x14">
            <control shapeId="1270" r:id="rId54" name="Option Button 246">
              <controlPr defaultSize="0" autoFill="0" autoLine="0" autoPict="0">
                <anchor moveWithCells="1">
                  <from>
                    <xdr:col>1</xdr:col>
                    <xdr:colOff>66675</xdr:colOff>
                    <xdr:row>50</xdr:row>
                    <xdr:rowOff>0</xdr:rowOff>
                  </from>
                  <to>
                    <xdr:col>2</xdr:col>
                    <xdr:colOff>114300</xdr:colOff>
                    <xdr:row>51</xdr:row>
                    <xdr:rowOff>9525</xdr:rowOff>
                  </to>
                </anchor>
              </controlPr>
            </control>
          </mc:Choice>
        </mc:AlternateContent>
        <mc:AlternateContent xmlns:mc="http://schemas.openxmlformats.org/markup-compatibility/2006">
          <mc:Choice Requires="x14">
            <control shapeId="1271" r:id="rId55" name="Option Button 247">
              <controlPr defaultSize="0" autoFill="0" autoLine="0" autoPict="0">
                <anchor moveWithCells="1">
                  <from>
                    <xdr:col>1</xdr:col>
                    <xdr:colOff>66675</xdr:colOff>
                    <xdr:row>51</xdr:row>
                    <xdr:rowOff>0</xdr:rowOff>
                  </from>
                  <to>
                    <xdr:col>2</xdr:col>
                    <xdr:colOff>114300</xdr:colOff>
                    <xdr:row>52</xdr:row>
                    <xdr:rowOff>9525</xdr:rowOff>
                  </to>
                </anchor>
              </controlPr>
            </control>
          </mc:Choice>
        </mc:AlternateContent>
        <mc:AlternateContent xmlns:mc="http://schemas.openxmlformats.org/markup-compatibility/2006">
          <mc:Choice Requires="x14">
            <control shapeId="1272" r:id="rId56" name="Option Button 248">
              <controlPr defaultSize="0" autoFill="0" autoLine="0" autoPict="0">
                <anchor moveWithCells="1">
                  <from>
                    <xdr:col>1</xdr:col>
                    <xdr:colOff>66675</xdr:colOff>
                    <xdr:row>52</xdr:row>
                    <xdr:rowOff>0</xdr:rowOff>
                  </from>
                  <to>
                    <xdr:col>2</xdr:col>
                    <xdr:colOff>114300</xdr:colOff>
                    <xdr:row>53</xdr:row>
                    <xdr:rowOff>9525</xdr:rowOff>
                  </to>
                </anchor>
              </controlPr>
            </control>
          </mc:Choice>
        </mc:AlternateContent>
        <mc:AlternateContent xmlns:mc="http://schemas.openxmlformats.org/markup-compatibility/2006">
          <mc:Choice Requires="x14">
            <control shapeId="1273" r:id="rId57" name="Option Button 249">
              <controlPr defaultSize="0" autoFill="0" autoLine="0" autoPict="0">
                <anchor moveWithCells="1">
                  <from>
                    <xdr:col>1</xdr:col>
                    <xdr:colOff>66675</xdr:colOff>
                    <xdr:row>53</xdr:row>
                    <xdr:rowOff>0</xdr:rowOff>
                  </from>
                  <to>
                    <xdr:col>2</xdr:col>
                    <xdr:colOff>114300</xdr:colOff>
                    <xdr:row>54</xdr:row>
                    <xdr:rowOff>9525</xdr:rowOff>
                  </to>
                </anchor>
              </controlPr>
            </control>
          </mc:Choice>
        </mc:AlternateContent>
        <mc:AlternateContent xmlns:mc="http://schemas.openxmlformats.org/markup-compatibility/2006">
          <mc:Choice Requires="x14">
            <control shapeId="1274" r:id="rId58" name="Group Box 250">
              <controlPr defaultSize="0" autoFill="0" autoPict="0">
                <anchor moveWithCells="1">
                  <from>
                    <xdr:col>0</xdr:col>
                    <xdr:colOff>609600</xdr:colOff>
                    <xdr:row>48</xdr:row>
                    <xdr:rowOff>228600</xdr:rowOff>
                  </from>
                  <to>
                    <xdr:col>2</xdr:col>
                    <xdr:colOff>95250</xdr:colOff>
                    <xdr:row>53</xdr:row>
                    <xdr:rowOff>228600</xdr:rowOff>
                  </to>
                </anchor>
              </controlPr>
            </control>
          </mc:Choice>
        </mc:AlternateContent>
        <mc:AlternateContent xmlns:mc="http://schemas.openxmlformats.org/markup-compatibility/2006">
          <mc:Choice Requires="x14">
            <control shapeId="1276" r:id="rId59" name="Check Box 252">
              <controlPr defaultSize="0" autoFill="0" autoLine="0" autoPict="0">
                <anchor moveWithCells="1">
                  <from>
                    <xdr:col>1</xdr:col>
                    <xdr:colOff>0</xdr:colOff>
                    <xdr:row>37</xdr:row>
                    <xdr:rowOff>9525</xdr:rowOff>
                  </from>
                  <to>
                    <xdr:col>3</xdr:col>
                    <xdr:colOff>123825</xdr:colOff>
                    <xdr:row>38</xdr:row>
                    <xdr:rowOff>19050</xdr:rowOff>
                  </to>
                </anchor>
              </controlPr>
            </control>
          </mc:Choice>
        </mc:AlternateContent>
        <mc:AlternateContent xmlns:mc="http://schemas.openxmlformats.org/markup-compatibility/2006">
          <mc:Choice Requires="x14">
            <control shapeId="1277" r:id="rId60" name="Check Box 253">
              <controlPr defaultSize="0" autoFill="0" autoLine="0" autoPict="0">
                <anchor moveWithCells="1">
                  <from>
                    <xdr:col>1</xdr:col>
                    <xdr:colOff>0</xdr:colOff>
                    <xdr:row>34</xdr:row>
                    <xdr:rowOff>9525</xdr:rowOff>
                  </from>
                  <to>
                    <xdr:col>3</xdr:col>
                    <xdr:colOff>123825</xdr:colOff>
                    <xdr:row>35</xdr:row>
                    <xdr:rowOff>19050</xdr:rowOff>
                  </to>
                </anchor>
              </controlPr>
            </control>
          </mc:Choice>
        </mc:AlternateContent>
        <mc:AlternateContent xmlns:mc="http://schemas.openxmlformats.org/markup-compatibility/2006">
          <mc:Choice Requires="x14">
            <control shapeId="1278" r:id="rId61" name="Check Box 254">
              <controlPr defaultSize="0" autoFill="0" autoLine="0" autoPict="0">
                <anchor moveWithCells="1">
                  <from>
                    <xdr:col>1</xdr:col>
                    <xdr:colOff>0</xdr:colOff>
                    <xdr:row>33</xdr:row>
                    <xdr:rowOff>9525</xdr:rowOff>
                  </from>
                  <to>
                    <xdr:col>3</xdr:col>
                    <xdr:colOff>123825</xdr:colOff>
                    <xdr:row>34</xdr:row>
                    <xdr:rowOff>19050</xdr:rowOff>
                  </to>
                </anchor>
              </controlPr>
            </control>
          </mc:Choice>
        </mc:AlternateContent>
        <mc:AlternateContent xmlns:mc="http://schemas.openxmlformats.org/markup-compatibility/2006">
          <mc:Choice Requires="x14">
            <control shapeId="1279" r:id="rId62" name="Check Box 255">
              <controlPr defaultSize="0" autoFill="0" autoLine="0" autoPict="0">
                <anchor moveWithCells="1">
                  <from>
                    <xdr:col>1</xdr:col>
                    <xdr:colOff>0</xdr:colOff>
                    <xdr:row>36</xdr:row>
                    <xdr:rowOff>9525</xdr:rowOff>
                  </from>
                  <to>
                    <xdr:col>3</xdr:col>
                    <xdr:colOff>123825</xdr:colOff>
                    <xdr:row>37</xdr:row>
                    <xdr:rowOff>19050</xdr:rowOff>
                  </to>
                </anchor>
              </controlPr>
            </control>
          </mc:Choice>
        </mc:AlternateContent>
        <mc:AlternateContent xmlns:mc="http://schemas.openxmlformats.org/markup-compatibility/2006">
          <mc:Choice Requires="x14">
            <control shapeId="1280" r:id="rId63" name="Check Box 256">
              <controlPr defaultSize="0" autoFill="0" autoLine="0" autoPict="0">
                <anchor moveWithCells="1">
                  <from>
                    <xdr:col>1</xdr:col>
                    <xdr:colOff>0</xdr:colOff>
                    <xdr:row>35</xdr:row>
                    <xdr:rowOff>9525</xdr:rowOff>
                  </from>
                  <to>
                    <xdr:col>3</xdr:col>
                    <xdr:colOff>123825</xdr:colOff>
                    <xdr:row>36</xdr:row>
                    <xdr:rowOff>19050</xdr:rowOff>
                  </to>
                </anchor>
              </controlPr>
            </control>
          </mc:Choice>
        </mc:AlternateContent>
        <mc:AlternateContent xmlns:mc="http://schemas.openxmlformats.org/markup-compatibility/2006">
          <mc:Choice Requires="x14">
            <control shapeId="1281" r:id="rId64" name="Check Box 257">
              <controlPr defaultSize="0" autoFill="0" autoLine="0" autoPict="0">
                <anchor moveWithCells="1">
                  <from>
                    <xdr:col>1</xdr:col>
                    <xdr:colOff>19050</xdr:colOff>
                    <xdr:row>62</xdr:row>
                    <xdr:rowOff>28575</xdr:rowOff>
                  </from>
                  <to>
                    <xdr:col>2</xdr:col>
                    <xdr:colOff>66675</xdr:colOff>
                    <xdr:row>63</xdr:row>
                    <xdr:rowOff>38100</xdr:rowOff>
                  </to>
                </anchor>
              </controlPr>
            </control>
          </mc:Choice>
        </mc:AlternateContent>
        <mc:AlternateContent xmlns:mc="http://schemas.openxmlformats.org/markup-compatibility/2006">
          <mc:Choice Requires="x14">
            <control shapeId="1282" r:id="rId65" name="Check Box 258">
              <controlPr defaultSize="0" autoFill="0" autoLine="0" autoPict="0">
                <anchor moveWithCells="1">
                  <from>
                    <xdr:col>1</xdr:col>
                    <xdr:colOff>19050</xdr:colOff>
                    <xdr:row>61</xdr:row>
                    <xdr:rowOff>28575</xdr:rowOff>
                  </from>
                  <to>
                    <xdr:col>2</xdr:col>
                    <xdr:colOff>66675</xdr:colOff>
                    <xdr:row>62</xdr:row>
                    <xdr:rowOff>38100</xdr:rowOff>
                  </to>
                </anchor>
              </controlPr>
            </control>
          </mc:Choice>
        </mc:AlternateContent>
        <mc:AlternateContent xmlns:mc="http://schemas.openxmlformats.org/markup-compatibility/2006">
          <mc:Choice Requires="x14">
            <control shapeId="1283" r:id="rId66" name="Group Box 259">
              <controlPr defaultSize="0" autoFill="0" autoPict="0">
                <anchor moveWithCells="1">
                  <from>
                    <xdr:col>0</xdr:col>
                    <xdr:colOff>600075</xdr:colOff>
                    <xdr:row>70</xdr:row>
                    <xdr:rowOff>0</xdr:rowOff>
                  </from>
                  <to>
                    <xdr:col>2</xdr:col>
                    <xdr:colOff>219075</xdr:colOff>
                    <xdr:row>72</xdr:row>
                    <xdr:rowOff>76200</xdr:rowOff>
                  </to>
                </anchor>
              </controlPr>
            </control>
          </mc:Choice>
        </mc:AlternateContent>
        <mc:AlternateContent xmlns:mc="http://schemas.openxmlformats.org/markup-compatibility/2006">
          <mc:Choice Requires="x14">
            <control shapeId="1284" r:id="rId67" name="Check Box 260">
              <controlPr defaultSize="0" autoFill="0" autoLine="0" autoPict="0">
                <anchor moveWithCells="1">
                  <from>
                    <xdr:col>1</xdr:col>
                    <xdr:colOff>19050</xdr:colOff>
                    <xdr:row>75</xdr:row>
                    <xdr:rowOff>28575</xdr:rowOff>
                  </from>
                  <to>
                    <xdr:col>2</xdr:col>
                    <xdr:colOff>66675</xdr:colOff>
                    <xdr:row>76</xdr:row>
                    <xdr:rowOff>38100</xdr:rowOff>
                  </to>
                </anchor>
              </controlPr>
            </control>
          </mc:Choice>
        </mc:AlternateContent>
        <mc:AlternateContent xmlns:mc="http://schemas.openxmlformats.org/markup-compatibility/2006">
          <mc:Choice Requires="x14">
            <control shapeId="1285" r:id="rId68" name="Check Box 261">
              <controlPr defaultSize="0" autoFill="0" autoLine="0" autoPict="0">
                <anchor moveWithCells="1">
                  <from>
                    <xdr:col>1</xdr:col>
                    <xdr:colOff>19050</xdr:colOff>
                    <xdr:row>76</xdr:row>
                    <xdr:rowOff>28575</xdr:rowOff>
                  </from>
                  <to>
                    <xdr:col>2</xdr:col>
                    <xdr:colOff>66675</xdr:colOff>
                    <xdr:row>77</xdr:row>
                    <xdr:rowOff>38100</xdr:rowOff>
                  </to>
                </anchor>
              </controlPr>
            </control>
          </mc:Choice>
        </mc:AlternateContent>
        <mc:AlternateContent xmlns:mc="http://schemas.openxmlformats.org/markup-compatibility/2006">
          <mc:Choice Requires="x14">
            <control shapeId="1286" r:id="rId69" name="Check Box 262">
              <controlPr defaultSize="0" autoFill="0" autoLine="0" autoPict="0">
                <anchor moveWithCells="1">
                  <from>
                    <xdr:col>1</xdr:col>
                    <xdr:colOff>19050</xdr:colOff>
                    <xdr:row>77</xdr:row>
                    <xdr:rowOff>28575</xdr:rowOff>
                  </from>
                  <to>
                    <xdr:col>2</xdr:col>
                    <xdr:colOff>66675</xdr:colOff>
                    <xdr:row>78</xdr:row>
                    <xdr:rowOff>38100</xdr:rowOff>
                  </to>
                </anchor>
              </controlPr>
            </control>
          </mc:Choice>
        </mc:AlternateContent>
        <mc:AlternateContent xmlns:mc="http://schemas.openxmlformats.org/markup-compatibility/2006">
          <mc:Choice Requires="x14">
            <control shapeId="1287" r:id="rId70" name="Check Box 263">
              <controlPr defaultSize="0" autoFill="0" autoLine="0" autoPict="0">
                <anchor moveWithCells="1">
                  <from>
                    <xdr:col>1</xdr:col>
                    <xdr:colOff>19050</xdr:colOff>
                    <xdr:row>82</xdr:row>
                    <xdr:rowOff>28575</xdr:rowOff>
                  </from>
                  <to>
                    <xdr:col>2</xdr:col>
                    <xdr:colOff>66675</xdr:colOff>
                    <xdr:row>83</xdr:row>
                    <xdr:rowOff>38100</xdr:rowOff>
                  </to>
                </anchor>
              </controlPr>
            </control>
          </mc:Choice>
        </mc:AlternateContent>
        <mc:AlternateContent xmlns:mc="http://schemas.openxmlformats.org/markup-compatibility/2006">
          <mc:Choice Requires="x14">
            <control shapeId="1288" r:id="rId71" name="Check Box 264">
              <controlPr defaultSize="0" autoFill="0" autoLine="0" autoPict="0">
                <anchor moveWithCells="1">
                  <from>
                    <xdr:col>1</xdr:col>
                    <xdr:colOff>19050</xdr:colOff>
                    <xdr:row>89</xdr:row>
                    <xdr:rowOff>28575</xdr:rowOff>
                  </from>
                  <to>
                    <xdr:col>2</xdr:col>
                    <xdr:colOff>66675</xdr:colOff>
                    <xdr:row>90</xdr:row>
                    <xdr:rowOff>38100</xdr:rowOff>
                  </to>
                </anchor>
              </controlPr>
            </control>
          </mc:Choice>
        </mc:AlternateContent>
        <mc:AlternateContent xmlns:mc="http://schemas.openxmlformats.org/markup-compatibility/2006">
          <mc:Choice Requires="x14">
            <control shapeId="1289" r:id="rId72" name="Group Box 265">
              <controlPr defaultSize="0" autoFill="0" autoPict="0">
                <anchor moveWithCells="1">
                  <from>
                    <xdr:col>0</xdr:col>
                    <xdr:colOff>600075</xdr:colOff>
                    <xdr:row>70</xdr:row>
                    <xdr:rowOff>0</xdr:rowOff>
                  </from>
                  <to>
                    <xdr:col>2</xdr:col>
                    <xdr:colOff>219075</xdr:colOff>
                    <xdr:row>72</xdr:row>
                    <xdr:rowOff>76200</xdr:rowOff>
                  </to>
                </anchor>
              </controlPr>
            </control>
          </mc:Choice>
        </mc:AlternateContent>
        <mc:AlternateContent xmlns:mc="http://schemas.openxmlformats.org/markup-compatibility/2006">
          <mc:Choice Requires="x14">
            <control shapeId="1290" r:id="rId73" name="Check Box 266">
              <controlPr defaultSize="0" autoFill="0" autoLine="0" autoPict="0">
                <anchor moveWithCells="1">
                  <from>
                    <xdr:col>1</xdr:col>
                    <xdr:colOff>19050</xdr:colOff>
                    <xdr:row>81</xdr:row>
                    <xdr:rowOff>28575</xdr:rowOff>
                  </from>
                  <to>
                    <xdr:col>2</xdr:col>
                    <xdr:colOff>66675</xdr:colOff>
                    <xdr:row>82</xdr:row>
                    <xdr:rowOff>38100</xdr:rowOff>
                  </to>
                </anchor>
              </controlPr>
            </control>
          </mc:Choice>
        </mc:AlternateContent>
        <mc:AlternateContent xmlns:mc="http://schemas.openxmlformats.org/markup-compatibility/2006">
          <mc:Choice Requires="x14">
            <control shapeId="1291" r:id="rId74" name="Check Box 267">
              <controlPr defaultSize="0" autoFill="0" autoLine="0" autoPict="0">
                <anchor moveWithCells="1">
                  <from>
                    <xdr:col>1</xdr:col>
                    <xdr:colOff>19050</xdr:colOff>
                    <xdr:row>78</xdr:row>
                    <xdr:rowOff>28575</xdr:rowOff>
                  </from>
                  <to>
                    <xdr:col>2</xdr:col>
                    <xdr:colOff>66675</xdr:colOff>
                    <xdr:row>79</xdr:row>
                    <xdr:rowOff>38100</xdr:rowOff>
                  </to>
                </anchor>
              </controlPr>
            </control>
          </mc:Choice>
        </mc:AlternateContent>
        <mc:AlternateContent xmlns:mc="http://schemas.openxmlformats.org/markup-compatibility/2006">
          <mc:Choice Requires="x14">
            <control shapeId="1292" r:id="rId75" name="Group Box 268">
              <controlPr defaultSize="0" autoFill="0" autoPict="0">
                <anchor moveWithCells="1">
                  <from>
                    <xdr:col>0</xdr:col>
                    <xdr:colOff>600075</xdr:colOff>
                    <xdr:row>71</xdr:row>
                    <xdr:rowOff>0</xdr:rowOff>
                  </from>
                  <to>
                    <xdr:col>2</xdr:col>
                    <xdr:colOff>219075</xdr:colOff>
                    <xdr:row>73</xdr:row>
                    <xdr:rowOff>76200</xdr:rowOff>
                  </to>
                </anchor>
              </controlPr>
            </control>
          </mc:Choice>
        </mc:AlternateContent>
        <mc:AlternateContent xmlns:mc="http://schemas.openxmlformats.org/markup-compatibility/2006">
          <mc:Choice Requires="x14">
            <control shapeId="1293" r:id="rId76" name="Group Box 269">
              <controlPr defaultSize="0" autoFill="0" autoPict="0">
                <anchor moveWithCells="1">
                  <from>
                    <xdr:col>0</xdr:col>
                    <xdr:colOff>600075</xdr:colOff>
                    <xdr:row>71</xdr:row>
                    <xdr:rowOff>0</xdr:rowOff>
                  </from>
                  <to>
                    <xdr:col>2</xdr:col>
                    <xdr:colOff>219075</xdr:colOff>
                    <xdr:row>73</xdr:row>
                    <xdr:rowOff>76200</xdr:rowOff>
                  </to>
                </anchor>
              </controlPr>
            </control>
          </mc:Choice>
        </mc:AlternateContent>
        <mc:AlternateContent xmlns:mc="http://schemas.openxmlformats.org/markup-compatibility/2006">
          <mc:Choice Requires="x14">
            <control shapeId="1294" r:id="rId77" name="Check Box 270">
              <controlPr defaultSize="0" autoFill="0" autoLine="0" autoPict="0">
                <anchor moveWithCells="1">
                  <from>
                    <xdr:col>1</xdr:col>
                    <xdr:colOff>19050</xdr:colOff>
                    <xdr:row>80</xdr:row>
                    <xdr:rowOff>28575</xdr:rowOff>
                  </from>
                  <to>
                    <xdr:col>2</xdr:col>
                    <xdr:colOff>66675</xdr:colOff>
                    <xdr:row>81</xdr:row>
                    <xdr:rowOff>38100</xdr:rowOff>
                  </to>
                </anchor>
              </controlPr>
            </control>
          </mc:Choice>
        </mc:AlternateContent>
        <mc:AlternateContent xmlns:mc="http://schemas.openxmlformats.org/markup-compatibility/2006">
          <mc:Choice Requires="x14">
            <control shapeId="1295" r:id="rId78" name="Check Box 271">
              <controlPr defaultSize="0" autoFill="0" autoLine="0" autoPict="0">
                <anchor moveWithCells="1">
                  <from>
                    <xdr:col>1</xdr:col>
                    <xdr:colOff>19050</xdr:colOff>
                    <xdr:row>79</xdr:row>
                    <xdr:rowOff>28575</xdr:rowOff>
                  </from>
                  <to>
                    <xdr:col>2</xdr:col>
                    <xdr:colOff>66675</xdr:colOff>
                    <xdr:row>80</xdr:row>
                    <xdr:rowOff>38100</xdr:rowOff>
                  </to>
                </anchor>
              </controlPr>
            </control>
          </mc:Choice>
        </mc:AlternateContent>
        <mc:AlternateContent xmlns:mc="http://schemas.openxmlformats.org/markup-compatibility/2006">
          <mc:Choice Requires="x14">
            <control shapeId="1296" r:id="rId79" name="Check Box 272">
              <controlPr defaultSize="0" autoFill="0" autoLine="0" autoPict="0">
                <anchor moveWithCells="1">
                  <from>
                    <xdr:col>1</xdr:col>
                    <xdr:colOff>19050</xdr:colOff>
                    <xdr:row>94</xdr:row>
                    <xdr:rowOff>28575</xdr:rowOff>
                  </from>
                  <to>
                    <xdr:col>2</xdr:col>
                    <xdr:colOff>66675</xdr:colOff>
                    <xdr:row>95</xdr:row>
                    <xdr:rowOff>38100</xdr:rowOff>
                  </to>
                </anchor>
              </controlPr>
            </control>
          </mc:Choice>
        </mc:AlternateContent>
        <mc:AlternateContent xmlns:mc="http://schemas.openxmlformats.org/markup-compatibility/2006">
          <mc:Choice Requires="x14">
            <control shapeId="1297" r:id="rId80" name="Check Box 273">
              <controlPr defaultSize="0" autoFill="0" autoLine="0" autoPict="0">
                <anchor moveWithCells="1">
                  <from>
                    <xdr:col>1</xdr:col>
                    <xdr:colOff>19050</xdr:colOff>
                    <xdr:row>93</xdr:row>
                    <xdr:rowOff>28575</xdr:rowOff>
                  </from>
                  <to>
                    <xdr:col>2</xdr:col>
                    <xdr:colOff>66675</xdr:colOff>
                    <xdr:row>94</xdr:row>
                    <xdr:rowOff>38100</xdr:rowOff>
                  </to>
                </anchor>
              </controlPr>
            </control>
          </mc:Choice>
        </mc:AlternateContent>
        <mc:AlternateContent xmlns:mc="http://schemas.openxmlformats.org/markup-compatibility/2006">
          <mc:Choice Requires="x14">
            <control shapeId="1304" r:id="rId81" name="Check Box 280">
              <controlPr defaultSize="0" autoFill="0" autoLine="0" autoPict="0">
                <anchor moveWithCells="1">
                  <from>
                    <xdr:col>2</xdr:col>
                    <xdr:colOff>28575</xdr:colOff>
                    <xdr:row>84</xdr:row>
                    <xdr:rowOff>19050</xdr:rowOff>
                  </from>
                  <to>
                    <xdr:col>3</xdr:col>
                    <xdr:colOff>76200</xdr:colOff>
                    <xdr:row>85</xdr:row>
                    <xdr:rowOff>28575</xdr:rowOff>
                  </to>
                </anchor>
              </controlPr>
            </control>
          </mc:Choice>
        </mc:AlternateContent>
        <mc:AlternateContent xmlns:mc="http://schemas.openxmlformats.org/markup-compatibility/2006">
          <mc:Choice Requires="x14">
            <control shapeId="1305" r:id="rId82" name="Check Box 281">
              <controlPr defaultSize="0" autoFill="0" autoLine="0" autoPict="0">
                <anchor moveWithCells="1">
                  <from>
                    <xdr:col>2</xdr:col>
                    <xdr:colOff>28575</xdr:colOff>
                    <xdr:row>85</xdr:row>
                    <xdr:rowOff>19050</xdr:rowOff>
                  </from>
                  <to>
                    <xdr:col>3</xdr:col>
                    <xdr:colOff>76200</xdr:colOff>
                    <xdr:row>86</xdr:row>
                    <xdr:rowOff>28575</xdr:rowOff>
                  </to>
                </anchor>
              </controlPr>
            </control>
          </mc:Choice>
        </mc:AlternateContent>
        <mc:AlternateContent xmlns:mc="http://schemas.openxmlformats.org/markup-compatibility/2006">
          <mc:Choice Requires="x14">
            <control shapeId="1306" r:id="rId83" name="Check Box 282">
              <controlPr defaultSize="0" autoFill="0" autoLine="0" autoPict="0">
                <anchor moveWithCells="1">
                  <from>
                    <xdr:col>2</xdr:col>
                    <xdr:colOff>28575</xdr:colOff>
                    <xdr:row>86</xdr:row>
                    <xdr:rowOff>19050</xdr:rowOff>
                  </from>
                  <to>
                    <xdr:col>3</xdr:col>
                    <xdr:colOff>76200</xdr:colOff>
                    <xdr:row>87</xdr:row>
                    <xdr:rowOff>28575</xdr:rowOff>
                  </to>
                </anchor>
              </controlPr>
            </control>
          </mc:Choice>
        </mc:AlternateContent>
        <mc:AlternateContent xmlns:mc="http://schemas.openxmlformats.org/markup-compatibility/2006">
          <mc:Choice Requires="x14">
            <control shapeId="1307" r:id="rId84" name="Check Box 283">
              <controlPr defaultSize="0" autoFill="0" autoLine="0" autoPict="0">
                <anchor moveWithCells="1">
                  <from>
                    <xdr:col>2</xdr:col>
                    <xdr:colOff>28575</xdr:colOff>
                    <xdr:row>87</xdr:row>
                    <xdr:rowOff>19050</xdr:rowOff>
                  </from>
                  <to>
                    <xdr:col>3</xdr:col>
                    <xdr:colOff>76200</xdr:colOff>
                    <xdr:row>88</xdr:row>
                    <xdr:rowOff>28575</xdr:rowOff>
                  </to>
                </anchor>
              </controlPr>
            </control>
          </mc:Choice>
        </mc:AlternateContent>
        <mc:AlternateContent xmlns:mc="http://schemas.openxmlformats.org/markup-compatibility/2006">
          <mc:Choice Requires="x14">
            <control shapeId="1308" r:id="rId85" name="Check Box 284">
              <controlPr defaultSize="0" autoFill="0" autoLine="0" autoPict="0">
                <anchor moveWithCells="1">
                  <from>
                    <xdr:col>2</xdr:col>
                    <xdr:colOff>28575</xdr:colOff>
                    <xdr:row>88</xdr:row>
                    <xdr:rowOff>19050</xdr:rowOff>
                  </from>
                  <to>
                    <xdr:col>3</xdr:col>
                    <xdr:colOff>76200</xdr:colOff>
                    <xdr:row>89</xdr:row>
                    <xdr:rowOff>28575</xdr:rowOff>
                  </to>
                </anchor>
              </controlPr>
            </control>
          </mc:Choice>
        </mc:AlternateContent>
        <mc:AlternateContent xmlns:mc="http://schemas.openxmlformats.org/markup-compatibility/2006">
          <mc:Choice Requires="x14">
            <control shapeId="1309" r:id="rId86" name="Check Box 285">
              <controlPr defaultSize="0" autoFill="0" autoLine="0" autoPict="0">
                <anchor moveWithCells="1">
                  <from>
                    <xdr:col>1</xdr:col>
                    <xdr:colOff>0</xdr:colOff>
                    <xdr:row>99</xdr:row>
                    <xdr:rowOff>9525</xdr:rowOff>
                  </from>
                  <to>
                    <xdr:col>3</xdr:col>
                    <xdr:colOff>123825</xdr:colOff>
                    <xdr:row>100</xdr:row>
                    <xdr:rowOff>19050</xdr:rowOff>
                  </to>
                </anchor>
              </controlPr>
            </control>
          </mc:Choice>
        </mc:AlternateContent>
        <mc:AlternateContent xmlns:mc="http://schemas.openxmlformats.org/markup-compatibility/2006">
          <mc:Choice Requires="x14">
            <control shapeId="1310" r:id="rId87" name="Check Box 286">
              <controlPr defaultSize="0" autoFill="0" autoLine="0" autoPict="0">
                <anchor moveWithCells="1">
                  <from>
                    <xdr:col>1</xdr:col>
                    <xdr:colOff>0</xdr:colOff>
                    <xdr:row>100</xdr:row>
                    <xdr:rowOff>9525</xdr:rowOff>
                  </from>
                  <to>
                    <xdr:col>3</xdr:col>
                    <xdr:colOff>123825</xdr:colOff>
                    <xdr:row>101</xdr:row>
                    <xdr:rowOff>19050</xdr:rowOff>
                  </to>
                </anchor>
              </controlPr>
            </control>
          </mc:Choice>
        </mc:AlternateContent>
        <mc:AlternateContent xmlns:mc="http://schemas.openxmlformats.org/markup-compatibility/2006">
          <mc:Choice Requires="x14">
            <control shapeId="1311" r:id="rId88" name="Check Box 287">
              <controlPr defaultSize="0" autoFill="0" autoLine="0" autoPict="0">
                <anchor moveWithCells="1">
                  <from>
                    <xdr:col>1</xdr:col>
                    <xdr:colOff>0</xdr:colOff>
                    <xdr:row>101</xdr:row>
                    <xdr:rowOff>9525</xdr:rowOff>
                  </from>
                  <to>
                    <xdr:col>3</xdr:col>
                    <xdr:colOff>123825</xdr:colOff>
                    <xdr:row>102</xdr:row>
                    <xdr:rowOff>19050</xdr:rowOff>
                  </to>
                </anchor>
              </controlPr>
            </control>
          </mc:Choice>
        </mc:AlternateContent>
        <mc:AlternateContent xmlns:mc="http://schemas.openxmlformats.org/markup-compatibility/2006">
          <mc:Choice Requires="x14">
            <control shapeId="1312" r:id="rId89" name="Check Box 288">
              <controlPr defaultSize="0" autoFill="0" autoLine="0" autoPict="0">
                <anchor moveWithCells="1">
                  <from>
                    <xdr:col>1</xdr:col>
                    <xdr:colOff>0</xdr:colOff>
                    <xdr:row>102</xdr:row>
                    <xdr:rowOff>9525</xdr:rowOff>
                  </from>
                  <to>
                    <xdr:col>3</xdr:col>
                    <xdr:colOff>123825</xdr:colOff>
                    <xdr:row>103</xdr:row>
                    <xdr:rowOff>19050</xdr:rowOff>
                  </to>
                </anchor>
              </controlPr>
            </control>
          </mc:Choice>
        </mc:AlternateContent>
        <mc:AlternateContent xmlns:mc="http://schemas.openxmlformats.org/markup-compatibility/2006">
          <mc:Choice Requires="x14">
            <control shapeId="1313" r:id="rId90" name="Check Box 289">
              <controlPr defaultSize="0" autoFill="0" autoLine="0" autoPict="0">
                <anchor moveWithCells="1">
                  <from>
                    <xdr:col>1</xdr:col>
                    <xdr:colOff>0</xdr:colOff>
                    <xdr:row>103</xdr:row>
                    <xdr:rowOff>9525</xdr:rowOff>
                  </from>
                  <to>
                    <xdr:col>3</xdr:col>
                    <xdr:colOff>123825</xdr:colOff>
                    <xdr:row>104</xdr:row>
                    <xdr:rowOff>19050</xdr:rowOff>
                  </to>
                </anchor>
              </controlPr>
            </control>
          </mc:Choice>
        </mc:AlternateContent>
        <mc:AlternateContent xmlns:mc="http://schemas.openxmlformats.org/markup-compatibility/2006">
          <mc:Choice Requires="x14">
            <control shapeId="1314" r:id="rId91" name="Check Box 290">
              <controlPr defaultSize="0" autoFill="0" autoLine="0" autoPict="0">
                <anchor moveWithCells="1">
                  <from>
                    <xdr:col>1</xdr:col>
                    <xdr:colOff>0</xdr:colOff>
                    <xdr:row>104</xdr:row>
                    <xdr:rowOff>9525</xdr:rowOff>
                  </from>
                  <to>
                    <xdr:col>3</xdr:col>
                    <xdr:colOff>123825</xdr:colOff>
                    <xdr:row>105</xdr:row>
                    <xdr:rowOff>19050</xdr:rowOff>
                  </to>
                </anchor>
              </controlPr>
            </control>
          </mc:Choice>
        </mc:AlternateContent>
        <mc:AlternateContent xmlns:mc="http://schemas.openxmlformats.org/markup-compatibility/2006">
          <mc:Choice Requires="x14">
            <control shapeId="1315" r:id="rId92" name="Check Box 291">
              <controlPr defaultSize="0" autoFill="0" autoLine="0" autoPict="0">
                <anchor moveWithCells="1">
                  <from>
                    <xdr:col>1</xdr:col>
                    <xdr:colOff>0</xdr:colOff>
                    <xdr:row>109</xdr:row>
                    <xdr:rowOff>9525</xdr:rowOff>
                  </from>
                  <to>
                    <xdr:col>3</xdr:col>
                    <xdr:colOff>123825</xdr:colOff>
                    <xdr:row>110</xdr:row>
                    <xdr:rowOff>19050</xdr:rowOff>
                  </to>
                </anchor>
              </controlPr>
            </control>
          </mc:Choice>
        </mc:AlternateContent>
        <mc:AlternateContent xmlns:mc="http://schemas.openxmlformats.org/markup-compatibility/2006">
          <mc:Choice Requires="x14">
            <control shapeId="1316" r:id="rId93" name="Check Box 292">
              <controlPr defaultSize="0" autoFill="0" autoLine="0" autoPict="0">
                <anchor moveWithCells="1">
                  <from>
                    <xdr:col>1</xdr:col>
                    <xdr:colOff>0</xdr:colOff>
                    <xdr:row>113</xdr:row>
                    <xdr:rowOff>9525</xdr:rowOff>
                  </from>
                  <to>
                    <xdr:col>3</xdr:col>
                    <xdr:colOff>123825</xdr:colOff>
                    <xdr:row>114</xdr:row>
                    <xdr:rowOff>19050</xdr:rowOff>
                  </to>
                </anchor>
              </controlPr>
            </control>
          </mc:Choice>
        </mc:AlternateContent>
        <mc:AlternateContent xmlns:mc="http://schemas.openxmlformats.org/markup-compatibility/2006">
          <mc:Choice Requires="x14">
            <control shapeId="1317" r:id="rId94" name="Check Box 293">
              <controlPr defaultSize="0" autoFill="0" autoLine="0" autoPict="0">
                <anchor moveWithCells="1">
                  <from>
                    <xdr:col>1</xdr:col>
                    <xdr:colOff>0</xdr:colOff>
                    <xdr:row>104</xdr:row>
                    <xdr:rowOff>9525</xdr:rowOff>
                  </from>
                  <to>
                    <xdr:col>3</xdr:col>
                    <xdr:colOff>123825</xdr:colOff>
                    <xdr:row>105</xdr:row>
                    <xdr:rowOff>19050</xdr:rowOff>
                  </to>
                </anchor>
              </controlPr>
            </control>
          </mc:Choice>
        </mc:AlternateContent>
        <mc:AlternateContent xmlns:mc="http://schemas.openxmlformats.org/markup-compatibility/2006">
          <mc:Choice Requires="x14">
            <control shapeId="1318" r:id="rId95" name="Check Box 294">
              <controlPr defaultSize="0" autoFill="0" autoLine="0" autoPict="0">
                <anchor moveWithCells="1">
                  <from>
                    <xdr:col>1</xdr:col>
                    <xdr:colOff>0</xdr:colOff>
                    <xdr:row>105</xdr:row>
                    <xdr:rowOff>9525</xdr:rowOff>
                  </from>
                  <to>
                    <xdr:col>3</xdr:col>
                    <xdr:colOff>123825</xdr:colOff>
                    <xdr:row>106</xdr:row>
                    <xdr:rowOff>19050</xdr:rowOff>
                  </to>
                </anchor>
              </controlPr>
            </control>
          </mc:Choice>
        </mc:AlternateContent>
        <mc:AlternateContent xmlns:mc="http://schemas.openxmlformats.org/markup-compatibility/2006">
          <mc:Choice Requires="x14">
            <control shapeId="1319" r:id="rId96" name="Check Box 295">
              <controlPr defaultSize="0" autoFill="0" autoLine="0" autoPict="0">
                <anchor moveWithCells="1">
                  <from>
                    <xdr:col>1</xdr:col>
                    <xdr:colOff>0</xdr:colOff>
                    <xdr:row>106</xdr:row>
                    <xdr:rowOff>9525</xdr:rowOff>
                  </from>
                  <to>
                    <xdr:col>3</xdr:col>
                    <xdr:colOff>123825</xdr:colOff>
                    <xdr:row>107</xdr:row>
                    <xdr:rowOff>19050</xdr:rowOff>
                  </to>
                </anchor>
              </controlPr>
            </control>
          </mc:Choice>
        </mc:AlternateContent>
        <mc:AlternateContent xmlns:mc="http://schemas.openxmlformats.org/markup-compatibility/2006">
          <mc:Choice Requires="x14">
            <control shapeId="1320" r:id="rId97" name="Check Box 296">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21" r:id="rId98" name="Check Box 297">
              <controlPr defaultSize="0" autoFill="0" autoLine="0" autoPict="0">
                <anchor moveWithCells="1">
                  <from>
                    <xdr:col>1</xdr:col>
                    <xdr:colOff>0</xdr:colOff>
                    <xdr:row>108</xdr:row>
                    <xdr:rowOff>9525</xdr:rowOff>
                  </from>
                  <to>
                    <xdr:col>3</xdr:col>
                    <xdr:colOff>123825</xdr:colOff>
                    <xdr:row>109</xdr:row>
                    <xdr:rowOff>19050</xdr:rowOff>
                  </to>
                </anchor>
              </controlPr>
            </control>
          </mc:Choice>
        </mc:AlternateContent>
        <mc:AlternateContent xmlns:mc="http://schemas.openxmlformats.org/markup-compatibility/2006">
          <mc:Choice Requires="x14">
            <control shapeId="1322" r:id="rId99" name="Check Box 298">
              <controlPr defaultSize="0" autoFill="0" autoLine="0" autoPict="0">
                <anchor moveWithCells="1">
                  <from>
                    <xdr:col>1</xdr:col>
                    <xdr:colOff>0</xdr:colOff>
                    <xdr:row>105</xdr:row>
                    <xdr:rowOff>9525</xdr:rowOff>
                  </from>
                  <to>
                    <xdr:col>3</xdr:col>
                    <xdr:colOff>123825</xdr:colOff>
                    <xdr:row>106</xdr:row>
                    <xdr:rowOff>19050</xdr:rowOff>
                  </to>
                </anchor>
              </controlPr>
            </control>
          </mc:Choice>
        </mc:AlternateContent>
        <mc:AlternateContent xmlns:mc="http://schemas.openxmlformats.org/markup-compatibility/2006">
          <mc:Choice Requires="x14">
            <control shapeId="1323" r:id="rId100" name="Check Box 299">
              <controlPr defaultSize="0" autoFill="0" autoLine="0" autoPict="0">
                <anchor moveWithCells="1">
                  <from>
                    <xdr:col>1</xdr:col>
                    <xdr:colOff>0</xdr:colOff>
                    <xdr:row>105</xdr:row>
                    <xdr:rowOff>9525</xdr:rowOff>
                  </from>
                  <to>
                    <xdr:col>3</xdr:col>
                    <xdr:colOff>123825</xdr:colOff>
                    <xdr:row>106</xdr:row>
                    <xdr:rowOff>19050</xdr:rowOff>
                  </to>
                </anchor>
              </controlPr>
            </control>
          </mc:Choice>
        </mc:AlternateContent>
        <mc:AlternateContent xmlns:mc="http://schemas.openxmlformats.org/markup-compatibility/2006">
          <mc:Choice Requires="x14">
            <control shapeId="1324" r:id="rId101" name="Check Box 300">
              <controlPr defaultSize="0" autoFill="0" autoLine="0" autoPict="0">
                <anchor moveWithCells="1">
                  <from>
                    <xdr:col>1</xdr:col>
                    <xdr:colOff>0</xdr:colOff>
                    <xdr:row>106</xdr:row>
                    <xdr:rowOff>9525</xdr:rowOff>
                  </from>
                  <to>
                    <xdr:col>3</xdr:col>
                    <xdr:colOff>123825</xdr:colOff>
                    <xdr:row>107</xdr:row>
                    <xdr:rowOff>19050</xdr:rowOff>
                  </to>
                </anchor>
              </controlPr>
            </control>
          </mc:Choice>
        </mc:AlternateContent>
        <mc:AlternateContent xmlns:mc="http://schemas.openxmlformats.org/markup-compatibility/2006">
          <mc:Choice Requires="x14">
            <control shapeId="1325" r:id="rId102" name="Check Box 301">
              <controlPr defaultSize="0" autoFill="0" autoLine="0" autoPict="0">
                <anchor moveWithCells="1">
                  <from>
                    <xdr:col>1</xdr:col>
                    <xdr:colOff>0</xdr:colOff>
                    <xdr:row>106</xdr:row>
                    <xdr:rowOff>9525</xdr:rowOff>
                  </from>
                  <to>
                    <xdr:col>3</xdr:col>
                    <xdr:colOff>123825</xdr:colOff>
                    <xdr:row>107</xdr:row>
                    <xdr:rowOff>19050</xdr:rowOff>
                  </to>
                </anchor>
              </controlPr>
            </control>
          </mc:Choice>
        </mc:AlternateContent>
        <mc:AlternateContent xmlns:mc="http://schemas.openxmlformats.org/markup-compatibility/2006">
          <mc:Choice Requires="x14">
            <control shapeId="1326" r:id="rId103" name="Check Box 302">
              <controlPr defaultSize="0" autoFill="0" autoLine="0" autoPict="0">
                <anchor moveWithCells="1">
                  <from>
                    <xdr:col>1</xdr:col>
                    <xdr:colOff>0</xdr:colOff>
                    <xdr:row>106</xdr:row>
                    <xdr:rowOff>9525</xdr:rowOff>
                  </from>
                  <to>
                    <xdr:col>3</xdr:col>
                    <xdr:colOff>123825</xdr:colOff>
                    <xdr:row>107</xdr:row>
                    <xdr:rowOff>19050</xdr:rowOff>
                  </to>
                </anchor>
              </controlPr>
            </control>
          </mc:Choice>
        </mc:AlternateContent>
        <mc:AlternateContent xmlns:mc="http://schemas.openxmlformats.org/markup-compatibility/2006">
          <mc:Choice Requires="x14">
            <control shapeId="1327" r:id="rId104" name="Check Box 303">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28" r:id="rId105" name="Check Box 304">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29" r:id="rId106" name="Check Box 305">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30" r:id="rId107" name="Check Box 306">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31" r:id="rId108" name="Check Box 307">
              <controlPr defaultSize="0" autoFill="0" autoLine="0" autoPict="0">
                <anchor moveWithCells="1">
                  <from>
                    <xdr:col>1</xdr:col>
                    <xdr:colOff>0</xdr:colOff>
                    <xdr:row>107</xdr:row>
                    <xdr:rowOff>9525</xdr:rowOff>
                  </from>
                  <to>
                    <xdr:col>3</xdr:col>
                    <xdr:colOff>123825</xdr:colOff>
                    <xdr:row>108</xdr:row>
                    <xdr:rowOff>19050</xdr:rowOff>
                  </to>
                </anchor>
              </controlPr>
            </control>
          </mc:Choice>
        </mc:AlternateContent>
        <mc:AlternateContent xmlns:mc="http://schemas.openxmlformats.org/markup-compatibility/2006">
          <mc:Choice Requires="x14">
            <control shapeId="1332" r:id="rId109" name="Check Box 308">
              <controlPr defaultSize="0" autoFill="0" autoLine="0" autoPict="0">
                <anchor moveWithCells="1">
                  <from>
                    <xdr:col>1</xdr:col>
                    <xdr:colOff>0</xdr:colOff>
                    <xdr:row>108</xdr:row>
                    <xdr:rowOff>9525</xdr:rowOff>
                  </from>
                  <to>
                    <xdr:col>3</xdr:col>
                    <xdr:colOff>123825</xdr:colOff>
                    <xdr:row>109</xdr:row>
                    <xdr:rowOff>19050</xdr:rowOff>
                  </to>
                </anchor>
              </controlPr>
            </control>
          </mc:Choice>
        </mc:AlternateContent>
        <mc:AlternateContent xmlns:mc="http://schemas.openxmlformats.org/markup-compatibility/2006">
          <mc:Choice Requires="x14">
            <control shapeId="1333" r:id="rId110" name="Check Box 309">
              <controlPr defaultSize="0" autoFill="0" autoLine="0" autoPict="0">
                <anchor moveWithCells="1">
                  <from>
                    <xdr:col>1</xdr:col>
                    <xdr:colOff>0</xdr:colOff>
                    <xdr:row>108</xdr:row>
                    <xdr:rowOff>9525</xdr:rowOff>
                  </from>
                  <to>
                    <xdr:col>3</xdr:col>
                    <xdr:colOff>123825</xdr:colOff>
                    <xdr:row>109</xdr:row>
                    <xdr:rowOff>19050</xdr:rowOff>
                  </to>
                </anchor>
              </controlPr>
            </control>
          </mc:Choice>
        </mc:AlternateContent>
        <mc:AlternateContent xmlns:mc="http://schemas.openxmlformats.org/markup-compatibility/2006">
          <mc:Choice Requires="x14">
            <control shapeId="1334" r:id="rId111" name="Check Box 310">
              <controlPr defaultSize="0" autoFill="0" autoLine="0" autoPict="0">
                <anchor moveWithCells="1">
                  <from>
                    <xdr:col>1</xdr:col>
                    <xdr:colOff>0</xdr:colOff>
                    <xdr:row>108</xdr:row>
                    <xdr:rowOff>9525</xdr:rowOff>
                  </from>
                  <to>
                    <xdr:col>3</xdr:col>
                    <xdr:colOff>123825</xdr:colOff>
                    <xdr:row>109</xdr:row>
                    <xdr:rowOff>19050</xdr:rowOff>
                  </to>
                </anchor>
              </controlPr>
            </control>
          </mc:Choice>
        </mc:AlternateContent>
        <mc:AlternateContent xmlns:mc="http://schemas.openxmlformats.org/markup-compatibility/2006">
          <mc:Choice Requires="x14">
            <control shapeId="1341" r:id="rId112" name="Group Box 317">
              <controlPr defaultSize="0" autoFill="0" autoPict="0">
                <anchor moveWithCells="1">
                  <from>
                    <xdr:col>0</xdr:col>
                    <xdr:colOff>609600</xdr:colOff>
                    <xdr:row>137</xdr:row>
                    <xdr:rowOff>228600</xdr:rowOff>
                  </from>
                  <to>
                    <xdr:col>2</xdr:col>
                    <xdr:colOff>95250</xdr:colOff>
                    <xdr:row>142</xdr:row>
                    <xdr:rowOff>228600</xdr:rowOff>
                  </to>
                </anchor>
              </controlPr>
            </control>
          </mc:Choice>
        </mc:AlternateContent>
        <mc:AlternateContent xmlns:mc="http://schemas.openxmlformats.org/markup-compatibility/2006">
          <mc:Choice Requires="x14">
            <control shapeId="1344" r:id="rId113" name="Option Button 320">
              <controlPr defaultSize="0" autoFill="0" autoLine="0" autoPict="0">
                <anchor moveWithCells="1">
                  <from>
                    <xdr:col>1</xdr:col>
                    <xdr:colOff>19050</xdr:colOff>
                    <xdr:row>137</xdr:row>
                    <xdr:rowOff>228600</xdr:rowOff>
                  </from>
                  <to>
                    <xdr:col>2</xdr:col>
                    <xdr:colOff>66675</xdr:colOff>
                    <xdr:row>139</xdr:row>
                    <xdr:rowOff>0</xdr:rowOff>
                  </to>
                </anchor>
              </controlPr>
            </control>
          </mc:Choice>
        </mc:AlternateContent>
        <mc:AlternateContent xmlns:mc="http://schemas.openxmlformats.org/markup-compatibility/2006">
          <mc:Choice Requires="x14">
            <control shapeId="1345" r:id="rId114" name="Option Button 321">
              <controlPr defaultSize="0" autoFill="0" autoLine="0" autoPict="0">
                <anchor moveWithCells="1">
                  <from>
                    <xdr:col>1</xdr:col>
                    <xdr:colOff>19050</xdr:colOff>
                    <xdr:row>138</xdr:row>
                    <xdr:rowOff>228600</xdr:rowOff>
                  </from>
                  <to>
                    <xdr:col>2</xdr:col>
                    <xdr:colOff>66675</xdr:colOff>
                    <xdr:row>140</xdr:row>
                    <xdr:rowOff>0</xdr:rowOff>
                  </to>
                </anchor>
              </controlPr>
            </control>
          </mc:Choice>
        </mc:AlternateContent>
        <mc:AlternateContent xmlns:mc="http://schemas.openxmlformats.org/markup-compatibility/2006">
          <mc:Choice Requires="x14">
            <control shapeId="1346" r:id="rId115" name="Option Button 322">
              <controlPr defaultSize="0" autoFill="0" autoLine="0" autoPict="0">
                <anchor moveWithCells="1">
                  <from>
                    <xdr:col>1</xdr:col>
                    <xdr:colOff>19050</xdr:colOff>
                    <xdr:row>139</xdr:row>
                    <xdr:rowOff>228600</xdr:rowOff>
                  </from>
                  <to>
                    <xdr:col>2</xdr:col>
                    <xdr:colOff>66675</xdr:colOff>
                    <xdr:row>141</xdr:row>
                    <xdr:rowOff>0</xdr:rowOff>
                  </to>
                </anchor>
              </controlPr>
            </control>
          </mc:Choice>
        </mc:AlternateContent>
        <mc:AlternateContent xmlns:mc="http://schemas.openxmlformats.org/markup-compatibility/2006">
          <mc:Choice Requires="x14">
            <control shapeId="1347" r:id="rId116" name="Option Button 323">
              <controlPr defaultSize="0" autoFill="0" autoLine="0" autoPict="0">
                <anchor moveWithCells="1">
                  <from>
                    <xdr:col>1</xdr:col>
                    <xdr:colOff>19050</xdr:colOff>
                    <xdr:row>140</xdr:row>
                    <xdr:rowOff>228600</xdr:rowOff>
                  </from>
                  <to>
                    <xdr:col>2</xdr:col>
                    <xdr:colOff>66675</xdr:colOff>
                    <xdr:row>142</xdr:row>
                    <xdr:rowOff>0</xdr:rowOff>
                  </to>
                </anchor>
              </controlPr>
            </control>
          </mc:Choice>
        </mc:AlternateContent>
        <mc:AlternateContent xmlns:mc="http://schemas.openxmlformats.org/markup-compatibility/2006">
          <mc:Choice Requires="x14">
            <control shapeId="1348" r:id="rId117" name="Check Box 324">
              <controlPr defaultSize="0" autoFill="0" autoLine="0" autoPict="0">
                <anchor moveWithCells="1">
                  <from>
                    <xdr:col>1</xdr:col>
                    <xdr:colOff>0</xdr:colOff>
                    <xdr:row>146</xdr:row>
                    <xdr:rowOff>9525</xdr:rowOff>
                  </from>
                  <to>
                    <xdr:col>3</xdr:col>
                    <xdr:colOff>123825</xdr:colOff>
                    <xdr:row>147</xdr:row>
                    <xdr:rowOff>19050</xdr:rowOff>
                  </to>
                </anchor>
              </controlPr>
            </control>
          </mc:Choice>
        </mc:AlternateContent>
        <mc:AlternateContent xmlns:mc="http://schemas.openxmlformats.org/markup-compatibility/2006">
          <mc:Choice Requires="x14">
            <control shapeId="1349" r:id="rId118" name="Check Box 325">
              <controlPr defaultSize="0" autoFill="0" autoLine="0" autoPict="0">
                <anchor moveWithCells="1">
                  <from>
                    <xdr:col>1</xdr:col>
                    <xdr:colOff>0</xdr:colOff>
                    <xdr:row>147</xdr:row>
                    <xdr:rowOff>9525</xdr:rowOff>
                  </from>
                  <to>
                    <xdr:col>3</xdr:col>
                    <xdr:colOff>123825</xdr:colOff>
                    <xdr:row>148</xdr:row>
                    <xdr:rowOff>19050</xdr:rowOff>
                  </to>
                </anchor>
              </controlPr>
            </control>
          </mc:Choice>
        </mc:AlternateContent>
        <mc:AlternateContent xmlns:mc="http://schemas.openxmlformats.org/markup-compatibility/2006">
          <mc:Choice Requires="x14">
            <control shapeId="1350" r:id="rId119" name="Check Box 326">
              <controlPr defaultSize="0" autoFill="0" autoLine="0" autoPict="0">
                <anchor moveWithCells="1">
                  <from>
                    <xdr:col>1</xdr:col>
                    <xdr:colOff>0</xdr:colOff>
                    <xdr:row>148</xdr:row>
                    <xdr:rowOff>9525</xdr:rowOff>
                  </from>
                  <to>
                    <xdr:col>3</xdr:col>
                    <xdr:colOff>123825</xdr:colOff>
                    <xdr:row>149</xdr:row>
                    <xdr:rowOff>19050</xdr:rowOff>
                  </to>
                </anchor>
              </controlPr>
            </control>
          </mc:Choice>
        </mc:AlternateContent>
        <mc:AlternateContent xmlns:mc="http://schemas.openxmlformats.org/markup-compatibility/2006">
          <mc:Choice Requires="x14">
            <control shapeId="1351" r:id="rId120" name="Check Box 327">
              <controlPr defaultSize="0" autoFill="0" autoLine="0" autoPict="0">
                <anchor moveWithCells="1">
                  <from>
                    <xdr:col>1</xdr:col>
                    <xdr:colOff>0</xdr:colOff>
                    <xdr:row>149</xdr:row>
                    <xdr:rowOff>9525</xdr:rowOff>
                  </from>
                  <to>
                    <xdr:col>3</xdr:col>
                    <xdr:colOff>123825</xdr:colOff>
                    <xdr:row>150</xdr:row>
                    <xdr:rowOff>19050</xdr:rowOff>
                  </to>
                </anchor>
              </controlPr>
            </control>
          </mc:Choice>
        </mc:AlternateContent>
        <mc:AlternateContent xmlns:mc="http://schemas.openxmlformats.org/markup-compatibility/2006">
          <mc:Choice Requires="x14">
            <control shapeId="1352" r:id="rId121" name="Check Box 328">
              <controlPr defaultSize="0" autoFill="0" autoLine="0" autoPict="0">
                <anchor moveWithCells="1">
                  <from>
                    <xdr:col>1</xdr:col>
                    <xdr:colOff>0</xdr:colOff>
                    <xdr:row>150</xdr:row>
                    <xdr:rowOff>9525</xdr:rowOff>
                  </from>
                  <to>
                    <xdr:col>3</xdr:col>
                    <xdr:colOff>123825</xdr:colOff>
                    <xdr:row>151</xdr:row>
                    <xdr:rowOff>19050</xdr:rowOff>
                  </to>
                </anchor>
              </controlPr>
            </control>
          </mc:Choice>
        </mc:AlternateContent>
        <mc:AlternateContent xmlns:mc="http://schemas.openxmlformats.org/markup-compatibility/2006">
          <mc:Choice Requires="x14">
            <control shapeId="1353" r:id="rId122" name="Check Box 329">
              <controlPr defaultSize="0" autoFill="0" autoLine="0" autoPict="0">
                <anchor moveWithCells="1">
                  <from>
                    <xdr:col>1</xdr:col>
                    <xdr:colOff>0</xdr:colOff>
                    <xdr:row>150</xdr:row>
                    <xdr:rowOff>9525</xdr:rowOff>
                  </from>
                  <to>
                    <xdr:col>3</xdr:col>
                    <xdr:colOff>123825</xdr:colOff>
                    <xdr:row>151</xdr:row>
                    <xdr:rowOff>19050</xdr:rowOff>
                  </to>
                </anchor>
              </controlPr>
            </control>
          </mc:Choice>
        </mc:AlternateContent>
        <mc:AlternateContent xmlns:mc="http://schemas.openxmlformats.org/markup-compatibility/2006">
          <mc:Choice Requires="x14">
            <control shapeId="1354" r:id="rId123" name="Check Box 330">
              <controlPr defaultSize="0" autoFill="0" autoLine="0" autoPict="0">
                <anchor moveWithCells="1">
                  <from>
                    <xdr:col>1</xdr:col>
                    <xdr:colOff>0</xdr:colOff>
                    <xdr:row>151</xdr:row>
                    <xdr:rowOff>9525</xdr:rowOff>
                  </from>
                  <to>
                    <xdr:col>3</xdr:col>
                    <xdr:colOff>123825</xdr:colOff>
                    <xdr:row>152</xdr:row>
                    <xdr:rowOff>19050</xdr:rowOff>
                  </to>
                </anchor>
              </controlPr>
            </control>
          </mc:Choice>
        </mc:AlternateContent>
        <mc:AlternateContent xmlns:mc="http://schemas.openxmlformats.org/markup-compatibility/2006">
          <mc:Choice Requires="x14">
            <control shapeId="1355" r:id="rId124" name="Check Box 331">
              <controlPr defaultSize="0" autoFill="0" autoLine="0" autoPict="0">
                <anchor moveWithCells="1">
                  <from>
                    <xdr:col>1</xdr:col>
                    <xdr:colOff>0</xdr:colOff>
                    <xdr:row>152</xdr:row>
                    <xdr:rowOff>9525</xdr:rowOff>
                  </from>
                  <to>
                    <xdr:col>3</xdr:col>
                    <xdr:colOff>123825</xdr:colOff>
                    <xdr:row>153</xdr:row>
                    <xdr:rowOff>19050</xdr:rowOff>
                  </to>
                </anchor>
              </controlPr>
            </control>
          </mc:Choice>
        </mc:AlternateContent>
        <mc:AlternateContent xmlns:mc="http://schemas.openxmlformats.org/markup-compatibility/2006">
          <mc:Choice Requires="x14">
            <control shapeId="1356" r:id="rId125" name="Check Box 332">
              <controlPr defaultSize="0" autoFill="0" autoLine="0" autoPict="0">
                <anchor moveWithCells="1">
                  <from>
                    <xdr:col>1</xdr:col>
                    <xdr:colOff>0</xdr:colOff>
                    <xdr:row>153</xdr:row>
                    <xdr:rowOff>9525</xdr:rowOff>
                  </from>
                  <to>
                    <xdr:col>3</xdr:col>
                    <xdr:colOff>123825</xdr:colOff>
                    <xdr:row>154</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岡田　大介</cp:lastModifiedBy>
  <dcterms:created xsi:type="dcterms:W3CDTF">2024-04-23T04:29:50Z</dcterms:created>
  <dcterms:modified xsi:type="dcterms:W3CDTF">2024-07-09T02:40:47Z</dcterms:modified>
</cp:coreProperties>
</file>